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19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8220" tabRatio="820"/>
  </bookViews>
  <sheets>
    <sheet name="cizince,menšiny - data" sheetId="22" r:id="rId1"/>
    <sheet name="cizince,menšiny- vyhodnoceni" sheetId="1" r:id="rId2"/>
    <sheet name="grafy -vyhodnocení" sheetId="3" r:id="rId3"/>
    <sheet name="A2 - pracujete" sheetId="13" r:id="rId4"/>
    <sheet name="A5 - jak dlouho pobývate v CR" sheetId="14" r:id="rId5"/>
    <sheet name="A8 - jaký kontakt udržujete" sheetId="15" r:id="rId6"/>
    <sheet name="A13-jaké fin.služby využivate" sheetId="16" r:id="rId7"/>
    <sheet name="A14 Kde bydlíte" sheetId="17" r:id="rId8"/>
    <sheet name="A15 Kolik platíte za bydlení" sheetId="18" r:id="rId9"/>
    <sheet name="A16 Kolik osob bydlí s Vámi" sheetId="19" r:id="rId10"/>
    <sheet name="A20 Na koho byste se obratili" sheetId="21" r:id="rId11"/>
    <sheet name="A24 - Jaký je Váš věk " sheetId="23" r:id="rId12"/>
  </sheets>
  <calcPr calcId="125725"/>
</workbook>
</file>

<file path=xl/calcChain.xml><?xml version="1.0" encoding="utf-8"?>
<calcChain xmlns="http://schemas.openxmlformats.org/spreadsheetml/2006/main">
  <c r="T134" i="1"/>
  <c r="S134"/>
  <c r="R134"/>
  <c r="Q134"/>
  <c r="P134"/>
  <c r="O134"/>
  <c r="N134"/>
  <c r="M134"/>
  <c r="L134"/>
  <c r="K134"/>
  <c r="J134"/>
  <c r="I134"/>
  <c r="H134"/>
  <c r="G134"/>
  <c r="F134"/>
  <c r="E134"/>
  <c r="D134"/>
  <c r="T133"/>
  <c r="S133"/>
  <c r="R133"/>
  <c r="Q133"/>
  <c r="P133"/>
  <c r="O133"/>
  <c r="N133"/>
  <c r="M133"/>
  <c r="L133"/>
  <c r="K133"/>
  <c r="J133"/>
  <c r="I133"/>
  <c r="H133"/>
  <c r="G133"/>
  <c r="F133"/>
  <c r="E133"/>
  <c r="D133"/>
  <c r="T132"/>
  <c r="S132"/>
  <c r="R132"/>
  <c r="Q132"/>
  <c r="P132"/>
  <c r="O132"/>
  <c r="N132"/>
  <c r="M132"/>
  <c r="L132"/>
  <c r="K132"/>
  <c r="J132"/>
  <c r="I132"/>
  <c r="H132"/>
  <c r="G132"/>
  <c r="F132"/>
  <c r="E132"/>
  <c r="D132"/>
  <c r="T131"/>
  <c r="S131"/>
  <c r="R131"/>
  <c r="Q131"/>
  <c r="P131"/>
  <c r="O131"/>
  <c r="N131"/>
  <c r="M131"/>
  <c r="L131"/>
  <c r="K131"/>
  <c r="J131"/>
  <c r="I131"/>
  <c r="H131"/>
  <c r="G131"/>
  <c r="F131"/>
  <c r="E131"/>
  <c r="D131"/>
  <c r="T130"/>
  <c r="S130"/>
  <c r="R130"/>
  <c r="Q130"/>
  <c r="P130"/>
  <c r="O130"/>
  <c r="N130"/>
  <c r="M130"/>
  <c r="L130"/>
  <c r="K130"/>
  <c r="J130"/>
  <c r="I130"/>
  <c r="H130"/>
  <c r="G130"/>
  <c r="F130"/>
  <c r="E130"/>
  <c r="D130"/>
  <c r="T129"/>
  <c r="S129"/>
  <c r="R129"/>
  <c r="Q129"/>
  <c r="P129"/>
  <c r="O129"/>
  <c r="N129"/>
  <c r="M129"/>
  <c r="L129"/>
  <c r="K129"/>
  <c r="J129"/>
  <c r="I129"/>
  <c r="H129"/>
  <c r="G129"/>
  <c r="F129"/>
  <c r="E129"/>
  <c r="D129"/>
  <c r="T128"/>
  <c r="S128"/>
  <c r="R128"/>
  <c r="Q128"/>
  <c r="P128"/>
  <c r="O128"/>
  <c r="N128"/>
  <c r="M128"/>
  <c r="L128"/>
  <c r="K128"/>
  <c r="J128"/>
  <c r="I128"/>
  <c r="H128"/>
  <c r="G128"/>
  <c r="F128"/>
  <c r="E128"/>
  <c r="D128"/>
  <c r="T126"/>
  <c r="S126"/>
  <c r="R126"/>
  <c r="Q126"/>
  <c r="P126"/>
  <c r="O126"/>
  <c r="N126"/>
  <c r="M126"/>
  <c r="L126"/>
  <c r="K126"/>
  <c r="J126"/>
  <c r="I126"/>
  <c r="H126"/>
  <c r="G126"/>
  <c r="F126"/>
  <c r="E126"/>
  <c r="D126"/>
  <c r="T125"/>
  <c r="S125"/>
  <c r="R125"/>
  <c r="Q125"/>
  <c r="P125"/>
  <c r="O125"/>
  <c r="N125"/>
  <c r="M125"/>
  <c r="L125"/>
  <c r="K125"/>
  <c r="J125"/>
  <c r="I125"/>
  <c r="H125"/>
  <c r="G125"/>
  <c r="F125"/>
  <c r="E125"/>
  <c r="D125"/>
  <c r="T124"/>
  <c r="S124"/>
  <c r="R124"/>
  <c r="Q124"/>
  <c r="P124"/>
  <c r="O124"/>
  <c r="N124"/>
  <c r="M124"/>
  <c r="L124"/>
  <c r="K124"/>
  <c r="J124"/>
  <c r="I124"/>
  <c r="H124"/>
  <c r="G124"/>
  <c r="F124"/>
  <c r="E124"/>
  <c r="D124"/>
  <c r="T123"/>
  <c r="S123"/>
  <c r="R123"/>
  <c r="Q123"/>
  <c r="P123"/>
  <c r="O123"/>
  <c r="N123"/>
  <c r="M123"/>
  <c r="L123"/>
  <c r="K123"/>
  <c r="J123"/>
  <c r="I123"/>
  <c r="H123"/>
  <c r="G123"/>
  <c r="F123"/>
  <c r="E123"/>
  <c r="D123"/>
  <c r="T121"/>
  <c r="S121"/>
  <c r="R121"/>
  <c r="Q121"/>
  <c r="P121"/>
  <c r="O121"/>
  <c r="N121"/>
  <c r="M121"/>
  <c r="L121"/>
  <c r="K121"/>
  <c r="J121"/>
  <c r="I121"/>
  <c r="H121"/>
  <c r="G121"/>
  <c r="F121"/>
  <c r="E121"/>
  <c r="D121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T119"/>
  <c r="S119"/>
  <c r="R119"/>
  <c r="Q119"/>
  <c r="P119"/>
  <c r="O119"/>
  <c r="N119"/>
  <c r="M119"/>
  <c r="L119"/>
  <c r="K119"/>
  <c r="J119"/>
  <c r="I119"/>
  <c r="H119"/>
  <c r="G119"/>
  <c r="F119"/>
  <c r="E119"/>
  <c r="D119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T117"/>
  <c r="S117"/>
  <c r="R117"/>
  <c r="Q117"/>
  <c r="P117"/>
  <c r="O117"/>
  <c r="N117"/>
  <c r="M117"/>
  <c r="L117"/>
  <c r="K117"/>
  <c r="J117"/>
  <c r="I117"/>
  <c r="H117"/>
  <c r="G117"/>
  <c r="F117"/>
  <c r="E117"/>
  <c r="D117"/>
  <c r="T116"/>
  <c r="S116"/>
  <c r="R116"/>
  <c r="Q116"/>
  <c r="P116"/>
  <c r="O116"/>
  <c r="N116"/>
  <c r="M116"/>
  <c r="L116"/>
  <c r="K116"/>
  <c r="J116"/>
  <c r="I116"/>
  <c r="H116"/>
  <c r="G116"/>
  <c r="F116"/>
  <c r="E116"/>
  <c r="D116"/>
  <c r="T115"/>
  <c r="S115"/>
  <c r="R115"/>
  <c r="Q115"/>
  <c r="P115"/>
  <c r="O115"/>
  <c r="N115"/>
  <c r="M115"/>
  <c r="L115"/>
  <c r="K115"/>
  <c r="J115"/>
  <c r="I115"/>
  <c r="H115"/>
  <c r="G115"/>
  <c r="F115"/>
  <c r="E115"/>
  <c r="D115"/>
  <c r="T114"/>
  <c r="S114"/>
  <c r="R114"/>
  <c r="Q114"/>
  <c r="P114"/>
  <c r="O114"/>
  <c r="N114"/>
  <c r="M114"/>
  <c r="L114"/>
  <c r="K114"/>
  <c r="J114"/>
  <c r="I114"/>
  <c r="H114"/>
  <c r="G114"/>
  <c r="F114"/>
  <c r="E114"/>
  <c r="D114"/>
  <c r="T113"/>
  <c r="S113"/>
  <c r="R113"/>
  <c r="Q113"/>
  <c r="P113"/>
  <c r="O113"/>
  <c r="N113"/>
  <c r="M113"/>
  <c r="L113"/>
  <c r="K113"/>
  <c r="J113"/>
  <c r="I113"/>
  <c r="H113"/>
  <c r="G113"/>
  <c r="F113"/>
  <c r="E113"/>
  <c r="D113"/>
  <c r="T112"/>
  <c r="S112"/>
  <c r="R112"/>
  <c r="Q112"/>
  <c r="P112"/>
  <c r="O112"/>
  <c r="N112"/>
  <c r="M112"/>
  <c r="L112"/>
  <c r="K112"/>
  <c r="J112"/>
  <c r="I112"/>
  <c r="H112"/>
  <c r="G112"/>
  <c r="F112"/>
  <c r="E112"/>
  <c r="D112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T99"/>
  <c r="S99"/>
  <c r="R99"/>
  <c r="Q99"/>
  <c r="P99"/>
  <c r="O99"/>
  <c r="N99"/>
  <c r="M99"/>
  <c r="L99"/>
  <c r="K99"/>
  <c r="J99"/>
  <c r="I99"/>
  <c r="H99"/>
  <c r="G99"/>
  <c r="F99"/>
  <c r="E99"/>
  <c r="D99"/>
  <c r="T98"/>
  <c r="S98"/>
  <c r="R98"/>
  <c r="Q98"/>
  <c r="P98"/>
  <c r="O98"/>
  <c r="N98"/>
  <c r="M98"/>
  <c r="L98"/>
  <c r="K98"/>
  <c r="J98"/>
  <c r="I98"/>
  <c r="H98"/>
  <c r="G98"/>
  <c r="F98"/>
  <c r="E98"/>
  <c r="D98"/>
  <c r="T97"/>
  <c r="S97"/>
  <c r="R97"/>
  <c r="Q97"/>
  <c r="P97"/>
  <c r="O97"/>
  <c r="N97"/>
  <c r="M97"/>
  <c r="L97"/>
  <c r="K97"/>
  <c r="J97"/>
  <c r="I97"/>
  <c r="H97"/>
  <c r="G97"/>
  <c r="F97"/>
  <c r="E97"/>
  <c r="D97"/>
  <c r="T96"/>
  <c r="S96"/>
  <c r="R96"/>
  <c r="Q96"/>
  <c r="P96"/>
  <c r="O96"/>
  <c r="N96"/>
  <c r="M96"/>
  <c r="L96"/>
  <c r="K96"/>
  <c r="J96"/>
  <c r="I96"/>
  <c r="H96"/>
  <c r="G96"/>
  <c r="F96"/>
  <c r="E96"/>
  <c r="D96"/>
  <c r="T95"/>
  <c r="S95"/>
  <c r="R95"/>
  <c r="Q95"/>
  <c r="P95"/>
  <c r="O95"/>
  <c r="N95"/>
  <c r="M95"/>
  <c r="L95"/>
  <c r="K95"/>
  <c r="J95"/>
  <c r="I95"/>
  <c r="H95"/>
  <c r="G95"/>
  <c r="F95"/>
  <c r="E95"/>
  <c r="D95"/>
  <c r="T94"/>
  <c r="S94"/>
  <c r="R94"/>
  <c r="Q94"/>
  <c r="P94"/>
  <c r="O94"/>
  <c r="N94"/>
  <c r="M94"/>
  <c r="L94"/>
  <c r="K94"/>
  <c r="J94"/>
  <c r="I94"/>
  <c r="H94"/>
  <c r="G94"/>
  <c r="F94"/>
  <c r="E94"/>
  <c r="D94"/>
  <c r="T93"/>
  <c r="S93"/>
  <c r="R93"/>
  <c r="Q93"/>
  <c r="P93"/>
  <c r="O93"/>
  <c r="N93"/>
  <c r="M93"/>
  <c r="L93"/>
  <c r="K93"/>
  <c r="J93"/>
  <c r="I93"/>
  <c r="H93"/>
  <c r="G93"/>
  <c r="F93"/>
  <c r="E93"/>
  <c r="D93"/>
  <c r="T92"/>
  <c r="S92"/>
  <c r="R92"/>
  <c r="Q92"/>
  <c r="P92"/>
  <c r="O92"/>
  <c r="N92"/>
  <c r="M92"/>
  <c r="L92"/>
  <c r="K92"/>
  <c r="J92"/>
  <c r="I92"/>
  <c r="H92"/>
  <c r="G92"/>
  <c r="F92"/>
  <c r="E92"/>
  <c r="D92"/>
  <c r="T90"/>
  <c r="S90"/>
  <c r="R90"/>
  <c r="Q90"/>
  <c r="P90"/>
  <c r="O90"/>
  <c r="N90"/>
  <c r="M90"/>
  <c r="L90"/>
  <c r="K90"/>
  <c r="J90"/>
  <c r="I90"/>
  <c r="H90"/>
  <c r="G90"/>
  <c r="F90"/>
  <c r="E90"/>
  <c r="D90"/>
  <c r="T89"/>
  <c r="S89"/>
  <c r="R89"/>
  <c r="Q89"/>
  <c r="P89"/>
  <c r="O89"/>
  <c r="N89"/>
  <c r="M89"/>
  <c r="L89"/>
  <c r="K89"/>
  <c r="J89"/>
  <c r="I89"/>
  <c r="H89"/>
  <c r="G89"/>
  <c r="F89"/>
  <c r="E89"/>
  <c r="D89"/>
  <c r="T88"/>
  <c r="S88"/>
  <c r="R88"/>
  <c r="Q88"/>
  <c r="P88"/>
  <c r="O88"/>
  <c r="N88"/>
  <c r="M88"/>
  <c r="L88"/>
  <c r="K88"/>
  <c r="J88"/>
  <c r="I88"/>
  <c r="H88"/>
  <c r="G88"/>
  <c r="F88"/>
  <c r="E88"/>
  <c r="D88"/>
  <c r="T86"/>
  <c r="S86"/>
  <c r="R86"/>
  <c r="Q86"/>
  <c r="P86"/>
  <c r="O86"/>
  <c r="N86"/>
  <c r="M86"/>
  <c r="L86"/>
  <c r="K86"/>
  <c r="J86"/>
  <c r="I86"/>
  <c r="H86"/>
  <c r="G86"/>
  <c r="F86"/>
  <c r="E86"/>
  <c r="D86"/>
  <c r="T85"/>
  <c r="S85"/>
  <c r="R85"/>
  <c r="Q85"/>
  <c r="P85"/>
  <c r="O85"/>
  <c r="N85"/>
  <c r="M85"/>
  <c r="L85"/>
  <c r="K85"/>
  <c r="J85"/>
  <c r="I85"/>
  <c r="H85"/>
  <c r="G85"/>
  <c r="F85"/>
  <c r="E85"/>
  <c r="D85"/>
  <c r="T84"/>
  <c r="S84"/>
  <c r="R84"/>
  <c r="Q84"/>
  <c r="P84"/>
  <c r="O84"/>
  <c r="N84"/>
  <c r="M84"/>
  <c r="L84"/>
  <c r="K84"/>
  <c r="J84"/>
  <c r="I84"/>
  <c r="H84"/>
  <c r="G84"/>
  <c r="F84"/>
  <c r="E84"/>
  <c r="D84"/>
  <c r="T83"/>
  <c r="S83"/>
  <c r="R83"/>
  <c r="Q83"/>
  <c r="P83"/>
  <c r="O83"/>
  <c r="N83"/>
  <c r="M83"/>
  <c r="L83"/>
  <c r="K83"/>
  <c r="J83"/>
  <c r="I83"/>
  <c r="H83"/>
  <c r="G83"/>
  <c r="F83"/>
  <c r="E83"/>
  <c r="D83"/>
  <c r="T82"/>
  <c r="S82"/>
  <c r="R82"/>
  <c r="Q82"/>
  <c r="P82"/>
  <c r="O82"/>
  <c r="N82"/>
  <c r="M82"/>
  <c r="L82"/>
  <c r="K82"/>
  <c r="J82"/>
  <c r="I82"/>
  <c r="H82"/>
  <c r="G82"/>
  <c r="F82"/>
  <c r="E82"/>
  <c r="D82"/>
  <c r="T81"/>
  <c r="S81"/>
  <c r="R81"/>
  <c r="Q81"/>
  <c r="P81"/>
  <c r="O81"/>
  <c r="N81"/>
  <c r="M81"/>
  <c r="L81"/>
  <c r="K81"/>
  <c r="J81"/>
  <c r="I81"/>
  <c r="H81"/>
  <c r="G81"/>
  <c r="F81"/>
  <c r="E81"/>
  <c r="D81"/>
  <c r="T79"/>
  <c r="S79"/>
  <c r="R79"/>
  <c r="Q79"/>
  <c r="P79"/>
  <c r="O79"/>
  <c r="N79"/>
  <c r="M79"/>
  <c r="L79"/>
  <c r="K79"/>
  <c r="J79"/>
  <c r="I79"/>
  <c r="H79"/>
  <c r="G79"/>
  <c r="F79"/>
  <c r="E79"/>
  <c r="D79"/>
  <c r="T78"/>
  <c r="S78"/>
  <c r="R78"/>
  <c r="Q78"/>
  <c r="P78"/>
  <c r="O78"/>
  <c r="N78"/>
  <c r="M78"/>
  <c r="L78"/>
  <c r="K78"/>
  <c r="J78"/>
  <c r="I78"/>
  <c r="H78"/>
  <c r="G78"/>
  <c r="F78"/>
  <c r="E78"/>
  <c r="D78"/>
  <c r="T77"/>
  <c r="S77"/>
  <c r="R77"/>
  <c r="Q77"/>
  <c r="P77"/>
  <c r="O77"/>
  <c r="N77"/>
  <c r="M77"/>
  <c r="L77"/>
  <c r="K77"/>
  <c r="J77"/>
  <c r="I77"/>
  <c r="H77"/>
  <c r="G77"/>
  <c r="F77"/>
  <c r="E77"/>
  <c r="D77"/>
  <c r="T76"/>
  <c r="S76"/>
  <c r="R76"/>
  <c r="Q76"/>
  <c r="P76"/>
  <c r="O76"/>
  <c r="N76"/>
  <c r="M76"/>
  <c r="L76"/>
  <c r="K76"/>
  <c r="J76"/>
  <c r="I76"/>
  <c r="H76"/>
  <c r="G76"/>
  <c r="F76"/>
  <c r="E76"/>
  <c r="D76"/>
  <c r="T74"/>
  <c r="S74"/>
  <c r="R74"/>
  <c r="Q74"/>
  <c r="P74"/>
  <c r="O74"/>
  <c r="N74"/>
  <c r="M74"/>
  <c r="L74"/>
  <c r="K74"/>
  <c r="J74"/>
  <c r="I74"/>
  <c r="H74"/>
  <c r="G74"/>
  <c r="F74"/>
  <c r="E74"/>
  <c r="D74"/>
  <c r="T73"/>
  <c r="S73"/>
  <c r="R73"/>
  <c r="Q73"/>
  <c r="P73"/>
  <c r="O73"/>
  <c r="N73"/>
  <c r="M73"/>
  <c r="L73"/>
  <c r="K73"/>
  <c r="J73"/>
  <c r="I73"/>
  <c r="H73"/>
  <c r="G73"/>
  <c r="F73"/>
  <c r="E73"/>
  <c r="D73"/>
  <c r="T72"/>
  <c r="S72"/>
  <c r="R72"/>
  <c r="Q72"/>
  <c r="P72"/>
  <c r="O72"/>
  <c r="N72"/>
  <c r="M72"/>
  <c r="L72"/>
  <c r="K72"/>
  <c r="J72"/>
  <c r="I72"/>
  <c r="H72"/>
  <c r="G72"/>
  <c r="F72"/>
  <c r="E72"/>
  <c r="D72"/>
  <c r="T71"/>
  <c r="S71"/>
  <c r="R71"/>
  <c r="Q71"/>
  <c r="P71"/>
  <c r="O71"/>
  <c r="N71"/>
  <c r="M71"/>
  <c r="L71"/>
  <c r="K71"/>
  <c r="J71"/>
  <c r="I71"/>
  <c r="H71"/>
  <c r="G71"/>
  <c r="F71"/>
  <c r="E71"/>
  <c r="D71"/>
  <c r="T69"/>
  <c r="S69"/>
  <c r="R69"/>
  <c r="Q69"/>
  <c r="P69"/>
  <c r="O69"/>
  <c r="N69"/>
  <c r="M69"/>
  <c r="L69"/>
  <c r="K69"/>
  <c r="J69"/>
  <c r="I69"/>
  <c r="H69"/>
  <c r="G69"/>
  <c r="F69"/>
  <c r="E69"/>
  <c r="D69"/>
  <c r="T68"/>
  <c r="S68"/>
  <c r="R68"/>
  <c r="Q68"/>
  <c r="P68"/>
  <c r="O68"/>
  <c r="N68"/>
  <c r="M68"/>
  <c r="L68"/>
  <c r="K68"/>
  <c r="J68"/>
  <c r="I68"/>
  <c r="H68"/>
  <c r="G68"/>
  <c r="F68"/>
  <c r="E68"/>
  <c r="D68"/>
  <c r="T67"/>
  <c r="S67"/>
  <c r="R67"/>
  <c r="Q67"/>
  <c r="P67"/>
  <c r="O67"/>
  <c r="N67"/>
  <c r="M67"/>
  <c r="L67"/>
  <c r="K67"/>
  <c r="J67"/>
  <c r="I67"/>
  <c r="H67"/>
  <c r="G67"/>
  <c r="F67"/>
  <c r="E67"/>
  <c r="D67"/>
  <c r="T66"/>
  <c r="S66"/>
  <c r="R66"/>
  <c r="Q66"/>
  <c r="P66"/>
  <c r="O66"/>
  <c r="N66"/>
  <c r="M66"/>
  <c r="L66"/>
  <c r="K66"/>
  <c r="J66"/>
  <c r="I66"/>
  <c r="H66"/>
  <c r="G66"/>
  <c r="F66"/>
  <c r="E66"/>
  <c r="D66"/>
  <c r="T65"/>
  <c r="S65"/>
  <c r="R65"/>
  <c r="Q65"/>
  <c r="P65"/>
  <c r="O65"/>
  <c r="N65"/>
  <c r="M65"/>
  <c r="L65"/>
  <c r="K65"/>
  <c r="J65"/>
  <c r="I65"/>
  <c r="H65"/>
  <c r="G65"/>
  <c r="F65"/>
  <c r="E65"/>
  <c r="D65"/>
  <c r="T63"/>
  <c r="S63"/>
  <c r="R63"/>
  <c r="Q63"/>
  <c r="P63"/>
  <c r="O63"/>
  <c r="N63"/>
  <c r="M63"/>
  <c r="L63"/>
  <c r="K63"/>
  <c r="J63"/>
  <c r="I63"/>
  <c r="H63"/>
  <c r="G63"/>
  <c r="F63"/>
  <c r="E63"/>
  <c r="D63"/>
  <c r="T62"/>
  <c r="S62"/>
  <c r="R62"/>
  <c r="Q62"/>
  <c r="P62"/>
  <c r="O62"/>
  <c r="N62"/>
  <c r="M62"/>
  <c r="L62"/>
  <c r="K62"/>
  <c r="J62"/>
  <c r="I62"/>
  <c r="H62"/>
  <c r="G62"/>
  <c r="F62"/>
  <c r="E62"/>
  <c r="D62"/>
  <c r="T61"/>
  <c r="S61"/>
  <c r="R61"/>
  <c r="Q61"/>
  <c r="P61"/>
  <c r="O61"/>
  <c r="N61"/>
  <c r="M61"/>
  <c r="L61"/>
  <c r="K61"/>
  <c r="J61"/>
  <c r="I61"/>
  <c r="H61"/>
  <c r="G61"/>
  <c r="F61"/>
  <c r="E61"/>
  <c r="D61"/>
  <c r="T60"/>
  <c r="S60"/>
  <c r="R60"/>
  <c r="Q60"/>
  <c r="P60"/>
  <c r="O60"/>
  <c r="N60"/>
  <c r="M60"/>
  <c r="L60"/>
  <c r="K60"/>
  <c r="J60"/>
  <c r="I60"/>
  <c r="H60"/>
  <c r="G60"/>
  <c r="F60"/>
  <c r="E60"/>
  <c r="D60"/>
  <c r="T58"/>
  <c r="S58"/>
  <c r="R58"/>
  <c r="Q58"/>
  <c r="P58"/>
  <c r="O58"/>
  <c r="N58"/>
  <c r="M58"/>
  <c r="L58"/>
  <c r="K58"/>
  <c r="J58"/>
  <c r="I58"/>
  <c r="H58"/>
  <c r="G58"/>
  <c r="F58"/>
  <c r="E58"/>
  <c r="D58"/>
  <c r="T57"/>
  <c r="S57"/>
  <c r="R57"/>
  <c r="Q57"/>
  <c r="P57"/>
  <c r="O57"/>
  <c r="N57"/>
  <c r="M57"/>
  <c r="L57"/>
  <c r="K57"/>
  <c r="J57"/>
  <c r="I57"/>
  <c r="H57"/>
  <c r="G57"/>
  <c r="F57"/>
  <c r="E57"/>
  <c r="D57"/>
  <c r="T56"/>
  <c r="S56"/>
  <c r="R56"/>
  <c r="Q56"/>
  <c r="P56"/>
  <c r="O56"/>
  <c r="N56"/>
  <c r="M56"/>
  <c r="L56"/>
  <c r="K56"/>
  <c r="J56"/>
  <c r="I56"/>
  <c r="H56"/>
  <c r="G56"/>
  <c r="F56"/>
  <c r="E56"/>
  <c r="D56"/>
  <c r="T54"/>
  <c r="S54"/>
  <c r="R54"/>
  <c r="Q54"/>
  <c r="P54"/>
  <c r="O54"/>
  <c r="N54"/>
  <c r="M54"/>
  <c r="L54"/>
  <c r="K54"/>
  <c r="J54"/>
  <c r="I54"/>
  <c r="H54"/>
  <c r="G54"/>
  <c r="F54"/>
  <c r="E54"/>
  <c r="D54"/>
  <c r="T53"/>
  <c r="S53"/>
  <c r="R53"/>
  <c r="Q53"/>
  <c r="P53"/>
  <c r="O53"/>
  <c r="N53"/>
  <c r="M53"/>
  <c r="L53"/>
  <c r="K53"/>
  <c r="J53"/>
  <c r="I53"/>
  <c r="H53"/>
  <c r="G53"/>
  <c r="F53"/>
  <c r="E53"/>
  <c r="D53"/>
  <c r="T51"/>
  <c r="S51"/>
  <c r="R51"/>
  <c r="Q51"/>
  <c r="P51"/>
  <c r="O51"/>
  <c r="N51"/>
  <c r="M51"/>
  <c r="L51"/>
  <c r="K51"/>
  <c r="J51"/>
  <c r="I51"/>
  <c r="H51"/>
  <c r="G51"/>
  <c r="F51"/>
  <c r="E51"/>
  <c r="D51"/>
  <c r="T50"/>
  <c r="S50"/>
  <c r="R50"/>
  <c r="Q50"/>
  <c r="P50"/>
  <c r="O50"/>
  <c r="N50"/>
  <c r="M50"/>
  <c r="L50"/>
  <c r="K50"/>
  <c r="J50"/>
  <c r="I50"/>
  <c r="H50"/>
  <c r="G50"/>
  <c r="F50"/>
  <c r="E50"/>
  <c r="D50"/>
  <c r="T49"/>
  <c r="S49"/>
  <c r="R49"/>
  <c r="Q49"/>
  <c r="P49"/>
  <c r="O49"/>
  <c r="N49"/>
  <c r="M49"/>
  <c r="L49"/>
  <c r="K49"/>
  <c r="J49"/>
  <c r="I49"/>
  <c r="H49"/>
  <c r="G49"/>
  <c r="F49"/>
  <c r="E49"/>
  <c r="D49"/>
  <c r="T48"/>
  <c r="S48"/>
  <c r="R48"/>
  <c r="Q48"/>
  <c r="P48"/>
  <c r="O48"/>
  <c r="N48"/>
  <c r="M48"/>
  <c r="L48"/>
  <c r="K48"/>
  <c r="J48"/>
  <c r="I48"/>
  <c r="H48"/>
  <c r="G48"/>
  <c r="F48"/>
  <c r="E48"/>
  <c r="D48"/>
  <c r="T47"/>
  <c r="S47"/>
  <c r="R47"/>
  <c r="Q47"/>
  <c r="P47"/>
  <c r="O47"/>
  <c r="N47"/>
  <c r="M47"/>
  <c r="L47"/>
  <c r="K47"/>
  <c r="J47"/>
  <c r="I47"/>
  <c r="H47"/>
  <c r="G47"/>
  <c r="F47"/>
  <c r="E47"/>
  <c r="D47"/>
  <c r="T46"/>
  <c r="S46"/>
  <c r="R46"/>
  <c r="Q46"/>
  <c r="P46"/>
  <c r="O46"/>
  <c r="N46"/>
  <c r="M46"/>
  <c r="L46"/>
  <c r="K46"/>
  <c r="J46"/>
  <c r="I46"/>
  <c r="H46"/>
  <c r="G46"/>
  <c r="F46"/>
  <c r="E46"/>
  <c r="D46"/>
  <c r="T44"/>
  <c r="S44"/>
  <c r="R44"/>
  <c r="Q44"/>
  <c r="P44"/>
  <c r="O44"/>
  <c r="N44"/>
  <c r="M44"/>
  <c r="L44"/>
  <c r="K44"/>
  <c r="J44"/>
  <c r="I44"/>
  <c r="H44"/>
  <c r="G44"/>
  <c r="F44"/>
  <c r="E44"/>
  <c r="D44"/>
  <c r="T43"/>
  <c r="S43"/>
  <c r="R43"/>
  <c r="Q43"/>
  <c r="P43"/>
  <c r="O43"/>
  <c r="N43"/>
  <c r="M43"/>
  <c r="L43"/>
  <c r="K43"/>
  <c r="J43"/>
  <c r="I43"/>
  <c r="H43"/>
  <c r="G43"/>
  <c r="F43"/>
  <c r="E43"/>
  <c r="D43"/>
  <c r="T42"/>
  <c r="S42"/>
  <c r="R42"/>
  <c r="Q42"/>
  <c r="P42"/>
  <c r="O42"/>
  <c r="N42"/>
  <c r="M42"/>
  <c r="L42"/>
  <c r="K42"/>
  <c r="J42"/>
  <c r="I42"/>
  <c r="H42"/>
  <c r="G42"/>
  <c r="F42"/>
  <c r="E42"/>
  <c r="D42"/>
  <c r="T41"/>
  <c r="S41"/>
  <c r="R41"/>
  <c r="Q41"/>
  <c r="P41"/>
  <c r="O41"/>
  <c r="N41"/>
  <c r="M41"/>
  <c r="L41"/>
  <c r="K41"/>
  <c r="J41"/>
  <c r="I41"/>
  <c r="H41"/>
  <c r="G41"/>
  <c r="F41"/>
  <c r="E41"/>
  <c r="D41"/>
  <c r="T40"/>
  <c r="S40"/>
  <c r="R40"/>
  <c r="Q40"/>
  <c r="P40"/>
  <c r="O40"/>
  <c r="N40"/>
  <c r="M40"/>
  <c r="L40"/>
  <c r="K40"/>
  <c r="J40"/>
  <c r="I40"/>
  <c r="H40"/>
  <c r="G40"/>
  <c r="F40"/>
  <c r="E40"/>
  <c r="D40"/>
  <c r="T39"/>
  <c r="S39"/>
  <c r="R39"/>
  <c r="Q39"/>
  <c r="P39"/>
  <c r="O39"/>
  <c r="N39"/>
  <c r="M39"/>
  <c r="L39"/>
  <c r="K39"/>
  <c r="J39"/>
  <c r="I39"/>
  <c r="H39"/>
  <c r="G39"/>
  <c r="F39"/>
  <c r="E39"/>
  <c r="D39"/>
  <c r="T37"/>
  <c r="S37"/>
  <c r="R37"/>
  <c r="Q37"/>
  <c r="P37"/>
  <c r="O37"/>
  <c r="N37"/>
  <c r="M37"/>
  <c r="L37"/>
  <c r="K37"/>
  <c r="J37"/>
  <c r="I37"/>
  <c r="H37"/>
  <c r="G37"/>
  <c r="F37"/>
  <c r="E37"/>
  <c r="D37"/>
  <c r="T36"/>
  <c r="S36"/>
  <c r="R36"/>
  <c r="Q36"/>
  <c r="P36"/>
  <c r="O36"/>
  <c r="N36"/>
  <c r="M36"/>
  <c r="L36"/>
  <c r="K36"/>
  <c r="J36"/>
  <c r="I36"/>
  <c r="H36"/>
  <c r="G36"/>
  <c r="F36"/>
  <c r="E36"/>
  <c r="D36"/>
  <c r="T35"/>
  <c r="S35"/>
  <c r="R35"/>
  <c r="Q35"/>
  <c r="P35"/>
  <c r="O35"/>
  <c r="N35"/>
  <c r="M35"/>
  <c r="L35"/>
  <c r="K35"/>
  <c r="J35"/>
  <c r="I35"/>
  <c r="H35"/>
  <c r="G35"/>
  <c r="F35"/>
  <c r="E35"/>
  <c r="D35"/>
  <c r="T34"/>
  <c r="S34"/>
  <c r="R34"/>
  <c r="Q34"/>
  <c r="P34"/>
  <c r="O34"/>
  <c r="N34"/>
  <c r="M34"/>
  <c r="L34"/>
  <c r="K34"/>
  <c r="J34"/>
  <c r="I34"/>
  <c r="H34"/>
  <c r="G34"/>
  <c r="F34"/>
  <c r="E34"/>
  <c r="D34"/>
  <c r="T32"/>
  <c r="S32"/>
  <c r="R32"/>
  <c r="Q32"/>
  <c r="P32"/>
  <c r="O32"/>
  <c r="N32"/>
  <c r="M32"/>
  <c r="L32"/>
  <c r="K32"/>
  <c r="J32"/>
  <c r="I32"/>
  <c r="H32"/>
  <c r="G32"/>
  <c r="F32"/>
  <c r="E32"/>
  <c r="D32"/>
  <c r="T31"/>
  <c r="S31"/>
  <c r="R31"/>
  <c r="Q31"/>
  <c r="P31"/>
  <c r="O31"/>
  <c r="N31"/>
  <c r="M31"/>
  <c r="L31"/>
  <c r="K31"/>
  <c r="J31"/>
  <c r="I31"/>
  <c r="H31"/>
  <c r="G31"/>
  <c r="F31"/>
  <c r="E31"/>
  <c r="D31"/>
  <c r="T30"/>
  <c r="S30"/>
  <c r="R30"/>
  <c r="Q30"/>
  <c r="P30"/>
  <c r="O30"/>
  <c r="N30"/>
  <c r="M30"/>
  <c r="L30"/>
  <c r="K30"/>
  <c r="J30"/>
  <c r="I30"/>
  <c r="H30"/>
  <c r="G30"/>
  <c r="F30"/>
  <c r="E30"/>
  <c r="D30"/>
  <c r="T28"/>
  <c r="S28"/>
  <c r="R28"/>
  <c r="Q28"/>
  <c r="P28"/>
  <c r="O28"/>
  <c r="N28"/>
  <c r="M28"/>
  <c r="L28"/>
  <c r="K28"/>
  <c r="J28"/>
  <c r="I28"/>
  <c r="H28"/>
  <c r="G28"/>
  <c r="F28"/>
  <c r="E28"/>
  <c r="D28"/>
  <c r="T27"/>
  <c r="S27"/>
  <c r="R27"/>
  <c r="Q27"/>
  <c r="P27"/>
  <c r="O27"/>
  <c r="N27"/>
  <c r="M27"/>
  <c r="L27"/>
  <c r="K27"/>
  <c r="J27"/>
  <c r="I27"/>
  <c r="H27"/>
  <c r="G27"/>
  <c r="F27"/>
  <c r="E27"/>
  <c r="D27"/>
  <c r="T26"/>
  <c r="S26"/>
  <c r="R26"/>
  <c r="Q26"/>
  <c r="P26"/>
  <c r="O26"/>
  <c r="N26"/>
  <c r="M26"/>
  <c r="L26"/>
  <c r="K26"/>
  <c r="J26"/>
  <c r="I26"/>
  <c r="H26"/>
  <c r="G26"/>
  <c r="F26"/>
  <c r="E26"/>
  <c r="D26"/>
  <c r="T24"/>
  <c r="S24"/>
  <c r="R24"/>
  <c r="Q24"/>
  <c r="P24"/>
  <c r="O24"/>
  <c r="N24"/>
  <c r="M24"/>
  <c r="L24"/>
  <c r="K24"/>
  <c r="J24"/>
  <c r="I24"/>
  <c r="H24"/>
  <c r="G24"/>
  <c r="F24"/>
  <c r="E24"/>
  <c r="D24"/>
  <c r="T23"/>
  <c r="S23"/>
  <c r="R23"/>
  <c r="Q23"/>
  <c r="P23"/>
  <c r="O23"/>
  <c r="N23"/>
  <c r="M23"/>
  <c r="L23"/>
  <c r="K23"/>
  <c r="J23"/>
  <c r="I23"/>
  <c r="H23"/>
  <c r="G23"/>
  <c r="F23"/>
  <c r="E23"/>
  <c r="D23"/>
  <c r="T22"/>
  <c r="S22"/>
  <c r="R22"/>
  <c r="Q22"/>
  <c r="P22"/>
  <c r="O22"/>
  <c r="N22"/>
  <c r="M22"/>
  <c r="L22"/>
  <c r="K22"/>
  <c r="J22"/>
  <c r="I22"/>
  <c r="H22"/>
  <c r="G22"/>
  <c r="F22"/>
  <c r="E22"/>
  <c r="D22"/>
  <c r="T21"/>
  <c r="S21"/>
  <c r="R21"/>
  <c r="Q21"/>
  <c r="P21"/>
  <c r="O21"/>
  <c r="N21"/>
  <c r="M21"/>
  <c r="L21"/>
  <c r="K21"/>
  <c r="J21"/>
  <c r="I21"/>
  <c r="H21"/>
  <c r="G21"/>
  <c r="F21"/>
  <c r="E21"/>
  <c r="D21"/>
  <c r="T20"/>
  <c r="S20"/>
  <c r="R20"/>
  <c r="Q20"/>
  <c r="P20"/>
  <c r="O20"/>
  <c r="N20"/>
  <c r="M20"/>
  <c r="L20"/>
  <c r="K20"/>
  <c r="J20"/>
  <c r="I20"/>
  <c r="H20"/>
  <c r="G20"/>
  <c r="F20"/>
  <c r="E20"/>
  <c r="D20"/>
  <c r="T18"/>
  <c r="S18"/>
  <c r="R18"/>
  <c r="Q18"/>
  <c r="P18"/>
  <c r="O18"/>
  <c r="N18"/>
  <c r="M18"/>
  <c r="L18"/>
  <c r="K18"/>
  <c r="J18"/>
  <c r="I18"/>
  <c r="H18"/>
  <c r="G18"/>
  <c r="F18"/>
  <c r="E18"/>
  <c r="D18"/>
  <c r="T17"/>
  <c r="S17"/>
  <c r="R17"/>
  <c r="Q17"/>
  <c r="P17"/>
  <c r="O17"/>
  <c r="N17"/>
  <c r="M17"/>
  <c r="L17"/>
  <c r="K17"/>
  <c r="J17"/>
  <c r="I17"/>
  <c r="H17"/>
  <c r="G17"/>
  <c r="F17"/>
  <c r="E17"/>
  <c r="D17"/>
  <c r="T16"/>
  <c r="S16"/>
  <c r="R16"/>
  <c r="Q16"/>
  <c r="P16"/>
  <c r="O16"/>
  <c r="N16"/>
  <c r="M16"/>
  <c r="L16"/>
  <c r="K16"/>
  <c r="J16"/>
  <c r="I16"/>
  <c r="H16"/>
  <c r="G16"/>
  <c r="F16"/>
  <c r="E16"/>
  <c r="D16"/>
  <c r="T14"/>
  <c r="S14"/>
  <c r="R14"/>
  <c r="Q14"/>
  <c r="P14"/>
  <c r="O14"/>
  <c r="N14"/>
  <c r="M14"/>
  <c r="L14"/>
  <c r="K14"/>
  <c r="J14"/>
  <c r="I14"/>
  <c r="H14"/>
  <c r="G14"/>
  <c r="F14"/>
  <c r="E14"/>
  <c r="D14"/>
  <c r="T13"/>
  <c r="S13"/>
  <c r="R13"/>
  <c r="Q13"/>
  <c r="P13"/>
  <c r="O13"/>
  <c r="N13"/>
  <c r="M13"/>
  <c r="L13"/>
  <c r="K13"/>
  <c r="J13"/>
  <c r="I13"/>
  <c r="H13"/>
  <c r="G13"/>
  <c r="F13"/>
  <c r="E13"/>
  <c r="D13"/>
  <c r="T12"/>
  <c r="S12"/>
  <c r="R12"/>
  <c r="Q12"/>
  <c r="P12"/>
  <c r="O12"/>
  <c r="N12"/>
  <c r="M12"/>
  <c r="L12"/>
  <c r="K12"/>
  <c r="J12"/>
  <c r="I12"/>
  <c r="H12"/>
  <c r="G12"/>
  <c r="F12"/>
  <c r="E12"/>
  <c r="D12"/>
  <c r="T10"/>
  <c r="S10"/>
  <c r="R10"/>
  <c r="Q10"/>
  <c r="P10"/>
  <c r="O10"/>
  <c r="N10"/>
  <c r="M10"/>
  <c r="L10"/>
  <c r="K10"/>
  <c r="J10"/>
  <c r="I10"/>
  <c r="H10"/>
  <c r="G10"/>
  <c r="F10"/>
  <c r="E10"/>
  <c r="D10"/>
  <c r="T9"/>
  <c r="S9"/>
  <c r="R9"/>
  <c r="Q9"/>
  <c r="P9"/>
  <c r="O9"/>
  <c r="N9"/>
  <c r="M9"/>
  <c r="L9"/>
  <c r="K9"/>
  <c r="J9"/>
  <c r="I9"/>
  <c r="H9"/>
  <c r="G9"/>
  <c r="F9"/>
  <c r="E9"/>
  <c r="D9"/>
  <c r="T8"/>
  <c r="S8"/>
  <c r="R8"/>
  <c r="Q8"/>
  <c r="P8"/>
  <c r="O8"/>
  <c r="N8"/>
  <c r="M8"/>
  <c r="L8"/>
  <c r="K8"/>
  <c r="J8"/>
  <c r="I8"/>
  <c r="H8"/>
  <c r="G8"/>
  <c r="F8"/>
  <c r="E8"/>
  <c r="D8"/>
  <c r="T7"/>
  <c r="S7"/>
  <c r="R7"/>
  <c r="Q7"/>
  <c r="P7"/>
  <c r="O7"/>
  <c r="N7"/>
  <c r="M7"/>
  <c r="L7"/>
  <c r="K7"/>
  <c r="J7"/>
  <c r="I7"/>
  <c r="H7"/>
  <c r="G7"/>
  <c r="F7"/>
  <c r="E7"/>
  <c r="D7"/>
  <c r="T5"/>
  <c r="S5"/>
  <c r="R5"/>
  <c r="Q5"/>
  <c r="P5"/>
  <c r="O5"/>
  <c r="N5"/>
  <c r="M5"/>
  <c r="L5"/>
  <c r="K5"/>
  <c r="J5"/>
  <c r="I5"/>
  <c r="H5"/>
  <c r="G5"/>
  <c r="F5"/>
  <c r="E5"/>
  <c r="D5"/>
  <c r="U2"/>
  <c r="T4"/>
  <c r="S4"/>
  <c r="R4"/>
  <c r="Q4"/>
  <c r="P4"/>
  <c r="O4"/>
  <c r="N4"/>
  <c r="M4"/>
  <c r="K4"/>
  <c r="L4"/>
  <c r="J4"/>
  <c r="I4"/>
  <c r="H4"/>
  <c r="G4"/>
  <c r="F4"/>
  <c r="E4"/>
  <c r="D4"/>
  <c r="C121"/>
  <c r="U121" s="1"/>
  <c r="C120"/>
  <c r="U120" s="1"/>
  <c r="C119"/>
  <c r="U119" s="1"/>
  <c r="C118"/>
  <c r="U118" s="1"/>
  <c r="C117"/>
  <c r="U117" s="1"/>
  <c r="C116"/>
  <c r="U116" s="1"/>
  <c r="C115"/>
  <c r="U115" s="1"/>
  <c r="C114"/>
  <c r="U114" s="1"/>
  <c r="C113"/>
  <c r="U113" s="1"/>
  <c r="C112"/>
  <c r="U112" s="1"/>
  <c r="C134"/>
  <c r="U134" s="1"/>
  <c r="C133"/>
  <c r="U133" s="1"/>
  <c r="C132"/>
  <c r="U132" s="1"/>
  <c r="C131"/>
  <c r="U131" s="1"/>
  <c r="C130"/>
  <c r="U130" s="1"/>
  <c r="C129"/>
  <c r="U129" s="1"/>
  <c r="C128"/>
  <c r="U128" s="1"/>
  <c r="C126"/>
  <c r="U126" s="1"/>
  <c r="C125"/>
  <c r="U125" s="1"/>
  <c r="C124"/>
  <c r="U124" s="1"/>
  <c r="C123"/>
  <c r="U123" s="1"/>
  <c r="C110"/>
  <c r="U110" s="1"/>
  <c r="C109"/>
  <c r="U109" s="1"/>
  <c r="C107"/>
  <c r="U107" s="1"/>
  <c r="C106"/>
  <c r="U106" s="1"/>
  <c r="C105"/>
  <c r="U105" s="1"/>
  <c r="C104"/>
  <c r="U104" s="1"/>
  <c r="C103"/>
  <c r="U103" s="1"/>
  <c r="C102"/>
  <c r="U102" s="1"/>
  <c r="C101"/>
  <c r="U101" s="1"/>
  <c r="C99"/>
  <c r="U99" s="1"/>
  <c r="C98"/>
  <c r="U98" s="1"/>
  <c r="C97"/>
  <c r="U97" s="1"/>
  <c r="C96"/>
  <c r="U96" s="1"/>
  <c r="C95"/>
  <c r="U95" s="1"/>
  <c r="C94"/>
  <c r="U94" s="1"/>
  <c r="C93"/>
  <c r="U93" s="1"/>
  <c r="C92"/>
  <c r="U92" s="1"/>
  <c r="C90"/>
  <c r="U90" s="1"/>
  <c r="C89"/>
  <c r="U89" s="1"/>
  <c r="C88"/>
  <c r="U88" s="1"/>
  <c r="C86"/>
  <c r="U86" s="1"/>
  <c r="C85"/>
  <c r="U85" s="1"/>
  <c r="C84"/>
  <c r="U84" s="1"/>
  <c r="C83"/>
  <c r="U83" s="1"/>
  <c r="C82"/>
  <c r="U82" s="1"/>
  <c r="C81"/>
  <c r="U81" s="1"/>
  <c r="C79"/>
  <c r="U79" s="1"/>
  <c r="C78"/>
  <c r="U78" s="1"/>
  <c r="C77"/>
  <c r="U77" s="1"/>
  <c r="C76"/>
  <c r="U76" s="1"/>
  <c r="C74"/>
  <c r="U74" s="1"/>
  <c r="C73"/>
  <c r="U73" s="1"/>
  <c r="C72"/>
  <c r="U72" s="1"/>
  <c r="C71"/>
  <c r="U71" s="1"/>
  <c r="C69"/>
  <c r="U69" s="1"/>
  <c r="C68"/>
  <c r="U68" s="1"/>
  <c r="C67"/>
  <c r="U67" s="1"/>
  <c r="C66"/>
  <c r="U66" s="1"/>
  <c r="C65"/>
  <c r="U65" s="1"/>
  <c r="C63"/>
  <c r="U63" s="1"/>
  <c r="C62"/>
  <c r="U62" s="1"/>
  <c r="C61"/>
  <c r="U61" s="1"/>
  <c r="C60"/>
  <c r="U60" s="1"/>
  <c r="C58"/>
  <c r="U58" s="1"/>
  <c r="C57"/>
  <c r="U57" s="1"/>
  <c r="C56"/>
  <c r="U56" s="1"/>
  <c r="C54"/>
  <c r="U54" s="1"/>
  <c r="C53"/>
  <c r="U53" s="1"/>
  <c r="C51"/>
  <c r="U51" s="1"/>
  <c r="C50"/>
  <c r="U50" s="1"/>
  <c r="C49"/>
  <c r="U49" s="1"/>
  <c r="C48"/>
  <c r="U48" s="1"/>
  <c r="C47"/>
  <c r="U47" s="1"/>
  <c r="C46"/>
  <c r="U46" s="1"/>
  <c r="C44"/>
  <c r="U44" s="1"/>
  <c r="C43"/>
  <c r="U43" s="1"/>
  <c r="C42"/>
  <c r="U42" s="1"/>
  <c r="C41"/>
  <c r="U41" s="1"/>
  <c r="C40"/>
  <c r="U40" s="1"/>
  <c r="C39"/>
  <c r="U39" s="1"/>
  <c r="C37"/>
  <c r="U37" s="1"/>
  <c r="C36"/>
  <c r="U36" s="1"/>
  <c r="C35"/>
  <c r="U35" s="1"/>
  <c r="C34"/>
  <c r="U34" s="1"/>
  <c r="C32"/>
  <c r="U32" s="1"/>
  <c r="C31"/>
  <c r="U31" s="1"/>
  <c r="C30"/>
  <c r="U30" s="1"/>
  <c r="C28"/>
  <c r="U28" s="1"/>
  <c r="C27"/>
  <c r="U27" s="1"/>
  <c r="C26"/>
  <c r="U26" s="1"/>
  <c r="C24"/>
  <c r="U24" s="1"/>
  <c r="C23"/>
  <c r="U23" s="1"/>
  <c r="C22"/>
  <c r="U22" s="1"/>
  <c r="C21"/>
  <c r="U21" s="1"/>
  <c r="C20"/>
  <c r="U20" s="1"/>
  <c r="C18"/>
  <c r="U18" s="1"/>
  <c r="C17"/>
  <c r="U17" s="1"/>
  <c r="C16"/>
  <c r="U16" s="1"/>
  <c r="C14"/>
  <c r="U14" s="1"/>
  <c r="C13"/>
  <c r="U13" s="1"/>
  <c r="C12"/>
  <c r="U12" s="1"/>
  <c r="C10"/>
  <c r="U10" s="1"/>
  <c r="C9"/>
  <c r="U9" s="1"/>
  <c r="C8"/>
  <c r="U8" s="1"/>
  <c r="C7"/>
  <c r="U7" s="1"/>
  <c r="C5"/>
  <c r="U5" s="1"/>
  <c r="C4"/>
  <c r="U4" s="1"/>
  <c r="D2" l="1"/>
  <c r="V2" s="1"/>
  <c r="E2"/>
  <c r="W2" s="1"/>
  <c r="F2"/>
  <c r="X2" s="1"/>
  <c r="G2"/>
  <c r="Y2" s="1"/>
  <c r="H2"/>
  <c r="Z2" s="1"/>
  <c r="I2"/>
  <c r="AA2" s="1"/>
  <c r="J2"/>
  <c r="AB2" s="1"/>
  <c r="K2"/>
  <c r="AC2" s="1"/>
  <c r="L2"/>
  <c r="AD2" s="1"/>
  <c r="M2"/>
  <c r="AE2" s="1"/>
  <c r="N2"/>
  <c r="AF2" s="1"/>
  <c r="O2"/>
  <c r="AG2" s="1"/>
  <c r="P2"/>
  <c r="AH2" s="1"/>
  <c r="Q2"/>
  <c r="AI2" s="1"/>
  <c r="R2"/>
  <c r="AJ2" s="1"/>
  <c r="S2"/>
  <c r="AK2" s="1"/>
  <c r="T2"/>
  <c r="AL2" s="1"/>
  <c r="V5"/>
  <c r="W5"/>
  <c r="X5"/>
  <c r="Y5"/>
  <c r="Z5"/>
  <c r="AA5"/>
  <c r="AB5"/>
  <c r="AC5"/>
  <c r="AD5"/>
  <c r="AE5"/>
  <c r="AF5"/>
  <c r="AG5"/>
  <c r="AH5"/>
  <c r="AI5"/>
  <c r="AJ5"/>
  <c r="AK5"/>
  <c r="AL5"/>
  <c r="V7"/>
  <c r="W7"/>
  <c r="X7"/>
  <c r="Y7"/>
  <c r="Z7"/>
  <c r="AA7"/>
  <c r="AB7"/>
  <c r="AC7"/>
  <c r="AD7"/>
  <c r="AF7"/>
  <c r="AG7"/>
  <c r="AH7"/>
  <c r="AJ7"/>
  <c r="AK7"/>
  <c r="AL7"/>
  <c r="X8"/>
  <c r="Y8"/>
  <c r="AB8"/>
  <c r="AC8"/>
  <c r="AF8"/>
  <c r="AG8"/>
  <c r="AJ8"/>
  <c r="AK8"/>
  <c r="X9"/>
  <c r="Y9"/>
  <c r="AB9"/>
  <c r="AC9"/>
  <c r="AF9"/>
  <c r="AG9"/>
  <c r="AJ9"/>
  <c r="AK9"/>
  <c r="V10"/>
  <c r="W10"/>
  <c r="Y10"/>
  <c r="Z10"/>
  <c r="AA10"/>
  <c r="AC10"/>
  <c r="AD10"/>
  <c r="AE10"/>
  <c r="AG10"/>
  <c r="AH10"/>
  <c r="AI10"/>
  <c r="AK10"/>
  <c r="AL10"/>
  <c r="V12"/>
  <c r="W12"/>
  <c r="Y12"/>
  <c r="Z12"/>
  <c r="AA12"/>
  <c r="AC12"/>
  <c r="AD12"/>
  <c r="AE12"/>
  <c r="AG12"/>
  <c r="AH12"/>
  <c r="AI12"/>
  <c r="AK12"/>
  <c r="AL12"/>
  <c r="V13"/>
  <c r="Y13"/>
  <c r="Z13"/>
  <c r="AC13"/>
  <c r="AD13"/>
  <c r="AG13"/>
  <c r="AH13"/>
  <c r="AK13"/>
  <c r="AL13"/>
  <c r="V14"/>
  <c r="X14"/>
  <c r="Y14"/>
  <c r="Z14"/>
  <c r="AB14"/>
  <c r="AC14"/>
  <c r="AD14"/>
  <c r="AF14"/>
  <c r="AG14"/>
  <c r="AH14"/>
  <c r="AJ14"/>
  <c r="AK14"/>
  <c r="AL14"/>
  <c r="V16"/>
  <c r="Y16"/>
  <c r="Z16"/>
  <c r="AC16"/>
  <c r="AD16"/>
  <c r="AG16"/>
  <c r="AH16"/>
  <c r="AK16"/>
  <c r="AL16"/>
  <c r="V17"/>
  <c r="Y17"/>
  <c r="Z17"/>
  <c r="AC17"/>
  <c r="AD17"/>
  <c r="AG17"/>
  <c r="AH17"/>
  <c r="AK17"/>
  <c r="AL17"/>
  <c r="V18"/>
  <c r="W18"/>
  <c r="Y18"/>
  <c r="Z18"/>
  <c r="AA18"/>
  <c r="AC18"/>
  <c r="AD18"/>
  <c r="AE18"/>
  <c r="AG18"/>
  <c r="AH18"/>
  <c r="AI18"/>
  <c r="AK18"/>
  <c r="AL18"/>
  <c r="V20"/>
  <c r="W20"/>
  <c r="X20"/>
  <c r="Y20"/>
  <c r="Z20"/>
  <c r="AA20"/>
  <c r="AB20"/>
  <c r="AC20"/>
  <c r="AD20"/>
  <c r="AE20"/>
  <c r="AF20"/>
  <c r="AG20"/>
  <c r="AH20"/>
  <c r="AI20"/>
  <c r="AJ20"/>
  <c r="AK20"/>
  <c r="AL20"/>
  <c r="V21"/>
  <c r="Y21"/>
  <c r="Z21"/>
  <c r="AC21"/>
  <c r="AD21"/>
  <c r="AG21"/>
  <c r="AH21"/>
  <c r="AK21"/>
  <c r="AL21"/>
  <c r="V22"/>
  <c r="Y22"/>
  <c r="Z22"/>
  <c r="AC22"/>
  <c r="AD22"/>
  <c r="AG22"/>
  <c r="AH22"/>
  <c r="AK22"/>
  <c r="AL22"/>
  <c r="V23"/>
  <c r="W23"/>
  <c r="Y23"/>
  <c r="Z23"/>
  <c r="AA23"/>
  <c r="AC23"/>
  <c r="AD23"/>
  <c r="AE23"/>
  <c r="AG23"/>
  <c r="AH23"/>
  <c r="AI23"/>
  <c r="AK23"/>
  <c r="AL23"/>
  <c r="V24"/>
  <c r="Y24"/>
  <c r="Z24"/>
  <c r="AC24"/>
  <c r="AD24"/>
  <c r="AG24"/>
  <c r="AH24"/>
  <c r="AK24"/>
  <c r="AL24"/>
  <c r="V26"/>
  <c r="X26"/>
  <c r="Y26"/>
  <c r="Z26"/>
  <c r="AB26"/>
  <c r="AC26"/>
  <c r="AD26"/>
  <c r="AF26"/>
  <c r="AG26"/>
  <c r="AH26"/>
  <c r="AJ26"/>
  <c r="AK26"/>
  <c r="AL26"/>
  <c r="V27"/>
  <c r="W27"/>
  <c r="Y27"/>
  <c r="Z27"/>
  <c r="AA27"/>
  <c r="AC27"/>
  <c r="AD27"/>
  <c r="AE27"/>
  <c r="AG27"/>
  <c r="AH27"/>
  <c r="AI27"/>
  <c r="AK27"/>
  <c r="AL27"/>
  <c r="X28"/>
  <c r="Y28"/>
  <c r="AB28"/>
  <c r="AC28"/>
  <c r="AF28"/>
  <c r="AG28"/>
  <c r="AJ28"/>
  <c r="AK28"/>
  <c r="V30"/>
  <c r="W30"/>
  <c r="Y30"/>
  <c r="Z30"/>
  <c r="AA30"/>
  <c r="AC30"/>
  <c r="AD30"/>
  <c r="AE30"/>
  <c r="AG30"/>
  <c r="AH30"/>
  <c r="AI30"/>
  <c r="AK30"/>
  <c r="AL30"/>
  <c r="V31"/>
  <c r="X31"/>
  <c r="Y31"/>
  <c r="Z31"/>
  <c r="AB31"/>
  <c r="AC31"/>
  <c r="AD31"/>
  <c r="AF31"/>
  <c r="AG31"/>
  <c r="AH31"/>
  <c r="AJ31"/>
  <c r="AK31"/>
  <c r="AL31"/>
  <c r="V32"/>
  <c r="W32"/>
  <c r="Y32"/>
  <c r="Z32"/>
  <c r="AA32"/>
  <c r="AC32"/>
  <c r="AD32"/>
  <c r="AE32"/>
  <c r="AG32"/>
  <c r="AH32"/>
  <c r="AI32"/>
  <c r="AK32"/>
  <c r="AL32"/>
  <c r="V34"/>
  <c r="W34"/>
  <c r="X34"/>
  <c r="Y34"/>
  <c r="Z34"/>
  <c r="AA34"/>
  <c r="AB34"/>
  <c r="AC34"/>
  <c r="AD34"/>
  <c r="AE34"/>
  <c r="AF34"/>
  <c r="AI34"/>
  <c r="AJ34"/>
  <c r="X35"/>
  <c r="Y35"/>
  <c r="AB35"/>
  <c r="AC35"/>
  <c r="AF35"/>
  <c r="AG35"/>
  <c r="AJ35"/>
  <c r="AK35"/>
  <c r="V36"/>
  <c r="Y36"/>
  <c r="Z36"/>
  <c r="AC36"/>
  <c r="AD36"/>
  <c r="AG36"/>
  <c r="AH36"/>
  <c r="AK36"/>
  <c r="AL36"/>
  <c r="V37"/>
  <c r="W37"/>
  <c r="Z37"/>
  <c r="AA37"/>
  <c r="AD37"/>
  <c r="AE37"/>
  <c r="AH37"/>
  <c r="AI37"/>
  <c r="AL37"/>
  <c r="V39"/>
  <c r="Y39"/>
  <c r="Z39"/>
  <c r="AC39"/>
  <c r="AD39"/>
  <c r="AG39"/>
  <c r="AH39"/>
  <c r="AK39"/>
  <c r="AL39"/>
  <c r="V40"/>
  <c r="W40"/>
  <c r="Z40"/>
  <c r="AA40"/>
  <c r="AD40"/>
  <c r="AE40"/>
  <c r="AH40"/>
  <c r="AI40"/>
  <c r="AL40"/>
  <c r="W41"/>
  <c r="X41"/>
  <c r="AA41"/>
  <c r="AB41"/>
  <c r="AE41"/>
  <c r="AF41"/>
  <c r="AI41"/>
  <c r="AJ41"/>
  <c r="X42"/>
  <c r="Y42"/>
  <c r="AB42"/>
  <c r="AC42"/>
  <c r="AF42"/>
  <c r="AG42"/>
  <c r="AJ42"/>
  <c r="AK42"/>
  <c r="V43"/>
  <c r="Y43"/>
  <c r="Z43"/>
  <c r="AC43"/>
  <c r="AD43"/>
  <c r="AG43"/>
  <c r="AH43"/>
  <c r="AK43"/>
  <c r="AL43"/>
  <c r="V44"/>
  <c r="W44"/>
  <c r="Z44"/>
  <c r="AA44"/>
  <c r="AD44"/>
  <c r="AE44"/>
  <c r="AH44"/>
  <c r="AI44"/>
  <c r="AL44"/>
  <c r="V46"/>
  <c r="W46"/>
  <c r="Z46"/>
  <c r="AA46"/>
  <c r="AD46"/>
  <c r="AE46"/>
  <c r="AH46"/>
  <c r="AI46"/>
  <c r="AL46"/>
  <c r="W47"/>
  <c r="X47"/>
  <c r="AA47"/>
  <c r="AB47"/>
  <c r="AE47"/>
  <c r="AF47"/>
  <c r="AI47"/>
  <c r="AJ47"/>
  <c r="X48"/>
  <c r="Y48"/>
  <c r="AB48"/>
  <c r="AC48"/>
  <c r="AF48"/>
  <c r="AG48"/>
  <c r="AJ48"/>
  <c r="AK48"/>
  <c r="V49"/>
  <c r="Y49"/>
  <c r="Z49"/>
  <c r="AC49"/>
  <c r="AD49"/>
  <c r="AG49"/>
  <c r="AH49"/>
  <c r="AK49"/>
  <c r="AL49"/>
  <c r="V50"/>
  <c r="W50"/>
  <c r="Z50"/>
  <c r="AA50"/>
  <c r="AD50"/>
  <c r="AE50"/>
  <c r="AH50"/>
  <c r="AI50"/>
  <c r="AL50"/>
  <c r="W51"/>
  <c r="X51"/>
  <c r="AA51"/>
  <c r="AB51"/>
  <c r="AE51"/>
  <c r="AF51"/>
  <c r="AI51"/>
  <c r="AJ51"/>
  <c r="V53"/>
  <c r="W53"/>
  <c r="Z53"/>
  <c r="AA53"/>
  <c r="AD53"/>
  <c r="AE53"/>
  <c r="AH53"/>
  <c r="AI53"/>
  <c r="AL53"/>
  <c r="W54"/>
  <c r="X54"/>
  <c r="AA54"/>
  <c r="AB54"/>
  <c r="AE54"/>
  <c r="AF54"/>
  <c r="AI54"/>
  <c r="AJ54"/>
  <c r="V56"/>
  <c r="Z56"/>
  <c r="AA56"/>
  <c r="AD56"/>
  <c r="AE56"/>
  <c r="AH56"/>
  <c r="AI56"/>
  <c r="AL56"/>
  <c r="W57"/>
  <c r="AA57"/>
  <c r="AB57"/>
  <c r="AE57"/>
  <c r="AF57"/>
  <c r="AI57"/>
  <c r="AJ57"/>
  <c r="X58"/>
  <c r="AB58"/>
  <c r="AF58"/>
  <c r="AJ58"/>
  <c r="Y60"/>
  <c r="Z60"/>
  <c r="AC60"/>
  <c r="AD60"/>
  <c r="AG60"/>
  <c r="AH60"/>
  <c r="AK60"/>
  <c r="AL60"/>
  <c r="V61"/>
  <c r="Z61"/>
  <c r="AA61"/>
  <c r="AD61"/>
  <c r="AE61"/>
  <c r="AH61"/>
  <c r="AI61"/>
  <c r="AL61"/>
  <c r="W62"/>
  <c r="AA62"/>
  <c r="AE62"/>
  <c r="AI62"/>
  <c r="X63"/>
  <c r="AB63"/>
  <c r="AF63"/>
  <c r="AJ63"/>
  <c r="W65"/>
  <c r="X65"/>
  <c r="AA65"/>
  <c r="AB65"/>
  <c r="AE65"/>
  <c r="AF65"/>
  <c r="AI65"/>
  <c r="AJ65"/>
  <c r="X66"/>
  <c r="Y66"/>
  <c r="AB66"/>
  <c r="AC66"/>
  <c r="AF66"/>
  <c r="AG66"/>
  <c r="AJ66"/>
  <c r="AK66"/>
  <c r="V67"/>
  <c r="Y67"/>
  <c r="Z67"/>
  <c r="AC67"/>
  <c r="AD67"/>
  <c r="AG67"/>
  <c r="AH67"/>
  <c r="AK67"/>
  <c r="AL67"/>
  <c r="V68"/>
  <c r="W68"/>
  <c r="Z68"/>
  <c r="AA68"/>
  <c r="AD68"/>
  <c r="AE68"/>
  <c r="AH68"/>
  <c r="AI68"/>
  <c r="AL68"/>
  <c r="W69"/>
  <c r="X69"/>
  <c r="AA69"/>
  <c r="AB69"/>
  <c r="AE69"/>
  <c r="AF69"/>
  <c r="AI69"/>
  <c r="AJ69"/>
  <c r="X71"/>
  <c r="AB71"/>
  <c r="AF71"/>
  <c r="AJ71"/>
  <c r="Y72"/>
  <c r="AC72"/>
  <c r="AG72"/>
  <c r="AJ72"/>
  <c r="AK72"/>
  <c r="V73"/>
  <c r="Z73"/>
  <c r="AC73"/>
  <c r="AD73"/>
  <c r="AG73"/>
  <c r="AH73"/>
  <c r="AK73"/>
  <c r="AL73"/>
  <c r="V74"/>
  <c r="W74"/>
  <c r="Z74"/>
  <c r="AA74"/>
  <c r="AD74"/>
  <c r="AE74"/>
  <c r="AH74"/>
  <c r="AI74"/>
  <c r="AL74"/>
  <c r="X76"/>
  <c r="Y76"/>
  <c r="AB76"/>
  <c r="AC76"/>
  <c r="AF76"/>
  <c r="AG76"/>
  <c r="AJ76"/>
  <c r="AK76"/>
  <c r="V77"/>
  <c r="Y77"/>
  <c r="Z77"/>
  <c r="AC77"/>
  <c r="AD77"/>
  <c r="AG77"/>
  <c r="AH77"/>
  <c r="AK77"/>
  <c r="AL77"/>
  <c r="V78"/>
  <c r="W78"/>
  <c r="Z78"/>
  <c r="AA78"/>
  <c r="AD78"/>
  <c r="AE78"/>
  <c r="AH78"/>
  <c r="AI78"/>
  <c r="AL78"/>
  <c r="W79"/>
  <c r="X79"/>
  <c r="AA79"/>
  <c r="AB79"/>
  <c r="AE79"/>
  <c r="AF79"/>
  <c r="AI79"/>
  <c r="AJ79"/>
  <c r="V81"/>
  <c r="W81"/>
  <c r="Z81"/>
  <c r="AA81"/>
  <c r="AD81"/>
  <c r="AE81"/>
  <c r="AH81"/>
  <c r="AI81"/>
  <c r="AL81"/>
  <c r="W82"/>
  <c r="X82"/>
  <c r="AA82"/>
  <c r="AB82"/>
  <c r="AE82"/>
  <c r="AF82"/>
  <c r="AI82"/>
  <c r="AJ82"/>
  <c r="X83"/>
  <c r="Y83"/>
  <c r="AB83"/>
  <c r="AC83"/>
  <c r="AF83"/>
  <c r="AG83"/>
  <c r="AJ83"/>
  <c r="AK83"/>
  <c r="V84"/>
  <c r="Y84"/>
  <c r="Z84"/>
  <c r="AC84"/>
  <c r="AD84"/>
  <c r="AG84"/>
  <c r="AH84"/>
  <c r="AK84"/>
  <c r="AL84"/>
  <c r="V85"/>
  <c r="W85"/>
  <c r="Z85"/>
  <c r="AA85"/>
  <c r="AD85"/>
  <c r="AE85"/>
  <c r="AH85"/>
  <c r="AI85"/>
  <c r="AL85"/>
  <c r="W86"/>
  <c r="X86"/>
  <c r="AA86"/>
  <c r="AB86"/>
  <c r="AE86"/>
  <c r="AF86"/>
  <c r="AI86"/>
  <c r="AJ86"/>
  <c r="V88"/>
  <c r="Y88"/>
  <c r="Z88"/>
  <c r="AC88"/>
  <c r="AD88"/>
  <c r="AG88"/>
  <c r="AH88"/>
  <c r="AK88"/>
  <c r="AL88"/>
  <c r="V89"/>
  <c r="W89"/>
  <c r="Z89"/>
  <c r="AA89"/>
  <c r="AD89"/>
  <c r="AE89"/>
  <c r="AH89"/>
  <c r="AI89"/>
  <c r="AL89"/>
  <c r="W90"/>
  <c r="X90"/>
  <c r="AA90"/>
  <c r="AB90"/>
  <c r="AE90"/>
  <c r="AF90"/>
  <c r="AI90"/>
  <c r="AJ90"/>
  <c r="W92"/>
  <c r="X92"/>
  <c r="AA92"/>
  <c r="AB92"/>
  <c r="AE92"/>
  <c r="AF92"/>
  <c r="AI92"/>
  <c r="AJ92"/>
  <c r="AG34"/>
  <c r="AH34"/>
  <c r="AK34"/>
  <c r="AL34"/>
  <c r="V35"/>
  <c r="W35"/>
  <c r="Z35"/>
  <c r="AA35"/>
  <c r="AD35"/>
  <c r="AE35"/>
  <c r="AH35"/>
  <c r="AI35"/>
  <c r="AL35"/>
  <c r="W36"/>
  <c r="X36"/>
  <c r="AA36"/>
  <c r="AB36"/>
  <c r="AE36"/>
  <c r="AF36"/>
  <c r="AI36"/>
  <c r="AJ36"/>
  <c r="X37"/>
  <c r="Y37"/>
  <c r="AB37"/>
  <c r="AC37"/>
  <c r="AF37"/>
  <c r="AG37"/>
  <c r="AJ37"/>
  <c r="AK37"/>
  <c r="W39"/>
  <c r="X39"/>
  <c r="AA39"/>
  <c r="AB39"/>
  <c r="AE39"/>
  <c r="AF39"/>
  <c r="AI39"/>
  <c r="AJ39"/>
  <c r="X40"/>
  <c r="Y40"/>
  <c r="AB40"/>
  <c r="AC40"/>
  <c r="AF40"/>
  <c r="AG40"/>
  <c r="AJ40"/>
  <c r="AK40"/>
  <c r="V41"/>
  <c r="Y41"/>
  <c r="Z41"/>
  <c r="AC41"/>
  <c r="AD41"/>
  <c r="AG41"/>
  <c r="AH41"/>
  <c r="AK41"/>
  <c r="AL41"/>
  <c r="V42"/>
  <c r="W42"/>
  <c r="Z42"/>
  <c r="AA42"/>
  <c r="AD42"/>
  <c r="AE42"/>
  <c r="AH42"/>
  <c r="AI42"/>
  <c r="AL42"/>
  <c r="W43"/>
  <c r="X43"/>
  <c r="AA43"/>
  <c r="AB43"/>
  <c r="AE43"/>
  <c r="AF43"/>
  <c r="AI43"/>
  <c r="AJ43"/>
  <c r="X44"/>
  <c r="Y44"/>
  <c r="AB44"/>
  <c r="AC44"/>
  <c r="AF44"/>
  <c r="AG44"/>
  <c r="AJ44"/>
  <c r="AK44"/>
  <c r="X46"/>
  <c r="Y46"/>
  <c r="AB46"/>
  <c r="AC46"/>
  <c r="AF46"/>
  <c r="AG46"/>
  <c r="AJ46"/>
  <c r="AK46"/>
  <c r="V47"/>
  <c r="Y47"/>
  <c r="Z47"/>
  <c r="AC47"/>
  <c r="AD47"/>
  <c r="AG47"/>
  <c r="AH47"/>
  <c r="AK47"/>
  <c r="AL47"/>
  <c r="V48"/>
  <c r="W48"/>
  <c r="Z48"/>
  <c r="AA48"/>
  <c r="AD48"/>
  <c r="AE48"/>
  <c r="AH48"/>
  <c r="AI48"/>
  <c r="AL48"/>
  <c r="W49"/>
  <c r="X49"/>
  <c r="AA49"/>
  <c r="AB49"/>
  <c r="AE49"/>
  <c r="AF49"/>
  <c r="AI49"/>
  <c r="AJ49"/>
  <c r="X50"/>
  <c r="Y50"/>
  <c r="AB50"/>
  <c r="AC50"/>
  <c r="AF50"/>
  <c r="AG50"/>
  <c r="AJ50"/>
  <c r="AK50"/>
  <c r="V51"/>
  <c r="Y51"/>
  <c r="Z51"/>
  <c r="AC51"/>
  <c r="AD51"/>
  <c r="AG51"/>
  <c r="AH51"/>
  <c r="AK51"/>
  <c r="AL51"/>
  <c r="X53"/>
  <c r="Y53"/>
  <c r="AB53"/>
  <c r="AC53"/>
  <c r="AF53"/>
  <c r="AG53"/>
  <c r="AJ53"/>
  <c r="AK53"/>
  <c r="V54"/>
  <c r="Y54"/>
  <c r="Z54"/>
  <c r="AC54"/>
  <c r="AD54"/>
  <c r="AG54"/>
  <c r="AH54"/>
  <c r="AK54"/>
  <c r="AL54"/>
  <c r="W56"/>
  <c r="X56"/>
  <c r="Y56"/>
  <c r="AB56"/>
  <c r="AC56"/>
  <c r="AF56"/>
  <c r="AG56"/>
  <c r="AJ56"/>
  <c r="AK56"/>
  <c r="V57"/>
  <c r="X57"/>
  <c r="Y57"/>
  <c r="Z57"/>
  <c r="AC57"/>
  <c r="AD57"/>
  <c r="AG57"/>
  <c r="AH57"/>
  <c r="AK57"/>
  <c r="AL57"/>
  <c r="V58"/>
  <c r="W58"/>
  <c r="Y58"/>
  <c r="Z58"/>
  <c r="AA58"/>
  <c r="AC58"/>
  <c r="AD58"/>
  <c r="AE58"/>
  <c r="AG58"/>
  <c r="AH58"/>
  <c r="AI58"/>
  <c r="AK58"/>
  <c r="AL58"/>
  <c r="V60"/>
  <c r="W60"/>
  <c r="X60"/>
  <c r="AA60"/>
  <c r="AB60"/>
  <c r="AE60"/>
  <c r="AF60"/>
  <c r="AI60"/>
  <c r="AJ60"/>
  <c r="W61"/>
  <c r="X61"/>
  <c r="Y61"/>
  <c r="AB61"/>
  <c r="AC61"/>
  <c r="AF61"/>
  <c r="AG61"/>
  <c r="AJ61"/>
  <c r="AK61"/>
  <c r="V62"/>
  <c r="X62"/>
  <c r="Y62"/>
  <c r="Z62"/>
  <c r="AB62"/>
  <c r="AC62"/>
  <c r="AD62"/>
  <c r="AF62"/>
  <c r="AG62"/>
  <c r="AH62"/>
  <c r="AJ62"/>
  <c r="AK62"/>
  <c r="AL62"/>
  <c r="V63"/>
  <c r="W63"/>
  <c r="Y63"/>
  <c r="Z63"/>
  <c r="AA63"/>
  <c r="AC63"/>
  <c r="AD63"/>
  <c r="AE63"/>
  <c r="AG63"/>
  <c r="AH63"/>
  <c r="AI63"/>
  <c r="AK63"/>
  <c r="AL63"/>
  <c r="V65"/>
  <c r="Y65"/>
  <c r="Z65"/>
  <c r="AC65"/>
  <c r="AD65"/>
  <c r="AG65"/>
  <c r="AH65"/>
  <c r="AK65"/>
  <c r="AL65"/>
  <c r="V66"/>
  <c r="W66"/>
  <c r="Z66"/>
  <c r="AA66"/>
  <c r="AD66"/>
  <c r="AE66"/>
  <c r="AH66"/>
  <c r="AI66"/>
  <c r="AL66"/>
  <c r="W67"/>
  <c r="X67"/>
  <c r="AA67"/>
  <c r="AB67"/>
  <c r="AE67"/>
  <c r="AF67"/>
  <c r="AI67"/>
  <c r="AJ67"/>
  <c r="X68"/>
  <c r="Y68"/>
  <c r="AB68"/>
  <c r="AC68"/>
  <c r="AF68"/>
  <c r="AG68"/>
  <c r="AJ68"/>
  <c r="AK68"/>
  <c r="V69"/>
  <c r="Y69"/>
  <c r="Z69"/>
  <c r="AC69"/>
  <c r="AD69"/>
  <c r="AG69"/>
  <c r="AH69"/>
  <c r="AK69"/>
  <c r="AL69"/>
  <c r="V71"/>
  <c r="W71"/>
  <c r="Y71"/>
  <c r="Z71"/>
  <c r="AA71"/>
  <c r="AC71"/>
  <c r="AD71"/>
  <c r="AE71"/>
  <c r="AG71"/>
  <c r="AH71"/>
  <c r="AI71"/>
  <c r="AK71"/>
  <c r="AL71"/>
  <c r="V72"/>
  <c r="W72"/>
  <c r="X72"/>
  <c r="Z72"/>
  <c r="AA72"/>
  <c r="AB72"/>
  <c r="AD72"/>
  <c r="AE72"/>
  <c r="AF72"/>
  <c r="AH72"/>
  <c r="AI72"/>
  <c r="AL72"/>
  <c r="W73"/>
  <c r="X73"/>
  <c r="Y73"/>
  <c r="AA73"/>
  <c r="AB73"/>
  <c r="AE73"/>
  <c r="AF73"/>
  <c r="AI73"/>
  <c r="AJ73"/>
  <c r="X74"/>
  <c r="Y74"/>
  <c r="AB74"/>
  <c r="AC74"/>
  <c r="AF74"/>
  <c r="AG74"/>
  <c r="AJ74"/>
  <c r="AK74"/>
  <c r="V76"/>
  <c r="W76"/>
  <c r="Z76"/>
  <c r="AA76"/>
  <c r="AD76"/>
  <c r="AE76"/>
  <c r="AH76"/>
  <c r="AI76"/>
  <c r="AL76"/>
  <c r="W77"/>
  <c r="X77"/>
  <c r="AA77"/>
  <c r="AB77"/>
  <c r="AE77"/>
  <c r="AF77"/>
  <c r="AI77"/>
  <c r="AJ77"/>
  <c r="X78"/>
  <c r="Y78"/>
  <c r="AB78"/>
  <c r="AC78"/>
  <c r="AF78"/>
  <c r="AG78"/>
  <c r="AJ78"/>
  <c r="AK78"/>
  <c r="V79"/>
  <c r="Y79"/>
  <c r="Z79"/>
  <c r="AC79"/>
  <c r="AD79"/>
  <c r="AG79"/>
  <c r="AH79"/>
  <c r="AK79"/>
  <c r="AL79"/>
  <c r="X81"/>
  <c r="Y81"/>
  <c r="AB81"/>
  <c r="AC81"/>
  <c r="AF81"/>
  <c r="AG81"/>
  <c r="AJ81"/>
  <c r="AK81"/>
  <c r="V82"/>
  <c r="Y82"/>
  <c r="Z82"/>
  <c r="AC82"/>
  <c r="AD82"/>
  <c r="AG82"/>
  <c r="AH82"/>
  <c r="AK82"/>
  <c r="AL82"/>
  <c r="V83"/>
  <c r="W83"/>
  <c r="Z83"/>
  <c r="AA83"/>
  <c r="AD83"/>
  <c r="AE83"/>
  <c r="AH83"/>
  <c r="AI83"/>
  <c r="AL83"/>
  <c r="W84"/>
  <c r="X84"/>
  <c r="AA84"/>
  <c r="AB84"/>
  <c r="AE84"/>
  <c r="AF84"/>
  <c r="AI84"/>
  <c r="AJ84"/>
  <c r="X85"/>
  <c r="Y85"/>
  <c r="AB85"/>
  <c r="AC85"/>
  <c r="AF85"/>
  <c r="AG85"/>
  <c r="AJ85"/>
  <c r="AK85"/>
  <c r="V86"/>
  <c r="Y86"/>
  <c r="Z86"/>
  <c r="AC86"/>
  <c r="AD86"/>
  <c r="AG86"/>
  <c r="AH86"/>
  <c r="AK86"/>
  <c r="AL86"/>
  <c r="W88"/>
  <c r="X88"/>
  <c r="AA88"/>
  <c r="AB88"/>
  <c r="AE88"/>
  <c r="AF88"/>
  <c r="AI88"/>
  <c r="AJ88"/>
  <c r="X89"/>
  <c r="Y89"/>
  <c r="AB89"/>
  <c r="AC89"/>
  <c r="AF89"/>
  <c r="AG89"/>
  <c r="AJ89"/>
  <c r="AK89"/>
  <c r="V90"/>
  <c r="Y90"/>
  <c r="Z90"/>
  <c r="AC90"/>
  <c r="AD90"/>
  <c r="AG90"/>
  <c r="AH90"/>
  <c r="AK90"/>
  <c r="AL90"/>
  <c r="V92"/>
  <c r="Y92"/>
  <c r="Z92"/>
  <c r="AC92"/>
  <c r="AD92"/>
  <c r="AG92"/>
  <c r="AH92"/>
  <c r="AK92"/>
  <c r="AL92"/>
  <c r="V93"/>
  <c r="W93"/>
  <c r="X93"/>
  <c r="Y93"/>
  <c r="AB93"/>
  <c r="AC93"/>
  <c r="AF93"/>
  <c r="AG93"/>
  <c r="AJ93"/>
  <c r="AK93"/>
  <c r="V94"/>
  <c r="Y94"/>
  <c r="Z94"/>
  <c r="AC94"/>
  <c r="AD94"/>
  <c r="AG94"/>
  <c r="AH94"/>
  <c r="AK94"/>
  <c r="AL94"/>
  <c r="V95"/>
  <c r="W95"/>
  <c r="Z95"/>
  <c r="AA95"/>
  <c r="AD95"/>
  <c r="AE95"/>
  <c r="AH95"/>
  <c r="AI95"/>
  <c r="AL95"/>
  <c r="W96"/>
  <c r="X96"/>
  <c r="AA96"/>
  <c r="AB96"/>
  <c r="AE96"/>
  <c r="AF96"/>
  <c r="AI96"/>
  <c r="AJ96"/>
  <c r="X97"/>
  <c r="Y97"/>
  <c r="AB97"/>
  <c r="AC97"/>
  <c r="AF97"/>
  <c r="AG97"/>
  <c r="AJ97"/>
  <c r="AK97"/>
  <c r="V98"/>
  <c r="Y98"/>
  <c r="Z98"/>
  <c r="AC98"/>
  <c r="AD98"/>
  <c r="AG98"/>
  <c r="AH98"/>
  <c r="AK98"/>
  <c r="AL98"/>
  <c r="V99"/>
  <c r="W99"/>
  <c r="Z99"/>
  <c r="AA99"/>
  <c r="AD99"/>
  <c r="AE99"/>
  <c r="AH99"/>
  <c r="AI99"/>
  <c r="AL99"/>
  <c r="V101"/>
  <c r="Z101"/>
  <c r="AD101"/>
  <c r="AH101"/>
  <c r="AL101"/>
  <c r="W102"/>
  <c r="AA102"/>
  <c r="AE102"/>
  <c r="AI102"/>
  <c r="X103"/>
  <c r="AB103"/>
  <c r="AF103"/>
  <c r="AJ103"/>
  <c r="Y104"/>
  <c r="AC104"/>
  <c r="AG104"/>
  <c r="AK104"/>
  <c r="V105"/>
  <c r="Z105"/>
  <c r="AD105"/>
  <c r="AH105"/>
  <c r="AL105"/>
  <c r="W106"/>
  <c r="AA106"/>
  <c r="AE106"/>
  <c r="AI106"/>
  <c r="X107"/>
  <c r="AB107"/>
  <c r="AF107"/>
  <c r="AJ107"/>
  <c r="V109"/>
  <c r="W109"/>
  <c r="Z109"/>
  <c r="AA109"/>
  <c r="AD109"/>
  <c r="AE109"/>
  <c r="AH109"/>
  <c r="AI109"/>
  <c r="AL109"/>
  <c r="W110"/>
  <c r="X110"/>
  <c r="AA110"/>
  <c r="AB110"/>
  <c r="AE110"/>
  <c r="AF110"/>
  <c r="AI110"/>
  <c r="AJ110"/>
  <c r="V112"/>
  <c r="Y112"/>
  <c r="Z112"/>
  <c r="AC112"/>
  <c r="AD112"/>
  <c r="AG112"/>
  <c r="AH112"/>
  <c r="AK112"/>
  <c r="AL112"/>
  <c r="V113"/>
  <c r="W113"/>
  <c r="Z113"/>
  <c r="AA113"/>
  <c r="AD113"/>
  <c r="AE113"/>
  <c r="AH113"/>
  <c r="AI113"/>
  <c r="AL113"/>
  <c r="W114"/>
  <c r="X114"/>
  <c r="AA114"/>
  <c r="AB114"/>
  <c r="AE114"/>
  <c r="AF114"/>
  <c r="AI114"/>
  <c r="AJ114"/>
  <c r="X115"/>
  <c r="Y115"/>
  <c r="AB115"/>
  <c r="AC115"/>
  <c r="AF115"/>
  <c r="AG115"/>
  <c r="AJ115"/>
  <c r="AK115"/>
  <c r="V116"/>
  <c r="Y116"/>
  <c r="Z116"/>
  <c r="AC116"/>
  <c r="AD116"/>
  <c r="AG116"/>
  <c r="AH116"/>
  <c r="AK116"/>
  <c r="AL116"/>
  <c r="V117"/>
  <c r="W117"/>
  <c r="Z117"/>
  <c r="AA117"/>
  <c r="AD117"/>
  <c r="AE117"/>
  <c r="AH117"/>
  <c r="AI117"/>
  <c r="AL117"/>
  <c r="W118"/>
  <c r="X118"/>
  <c r="AA118"/>
  <c r="AB118"/>
  <c r="Z93"/>
  <c r="AA93"/>
  <c r="AD93"/>
  <c r="AE93"/>
  <c r="AH93"/>
  <c r="AI93"/>
  <c r="AL93"/>
  <c r="W94"/>
  <c r="X94"/>
  <c r="AA94"/>
  <c r="AB94"/>
  <c r="AE94"/>
  <c r="AF94"/>
  <c r="AI94"/>
  <c r="AJ94"/>
  <c r="X95"/>
  <c r="Y95"/>
  <c r="AB95"/>
  <c r="AC95"/>
  <c r="AF95"/>
  <c r="AG95"/>
  <c r="AJ95"/>
  <c r="AK95"/>
  <c r="V96"/>
  <c r="Y96"/>
  <c r="Z96"/>
  <c r="AC96"/>
  <c r="AD96"/>
  <c r="AG96"/>
  <c r="AH96"/>
  <c r="AK96"/>
  <c r="AL96"/>
  <c r="V97"/>
  <c r="W97"/>
  <c r="Z97"/>
  <c r="AA97"/>
  <c r="AD97"/>
  <c r="AE97"/>
  <c r="AH97"/>
  <c r="AI97"/>
  <c r="AL97"/>
  <c r="W98"/>
  <c r="X98"/>
  <c r="AA98"/>
  <c r="AB98"/>
  <c r="AE98"/>
  <c r="AF98"/>
  <c r="AI98"/>
  <c r="AJ98"/>
  <c r="X99"/>
  <c r="Y99"/>
  <c r="AB99"/>
  <c r="AC99"/>
  <c r="AF99"/>
  <c r="AG99"/>
  <c r="AJ99"/>
  <c r="AK99"/>
  <c r="W101"/>
  <c r="X101"/>
  <c r="Y101"/>
  <c r="AA101"/>
  <c r="AB101"/>
  <c r="AC101"/>
  <c r="AE101"/>
  <c r="AF101"/>
  <c r="AG101"/>
  <c r="AI101"/>
  <c r="AJ101"/>
  <c r="AK101"/>
  <c r="V102"/>
  <c r="X102"/>
  <c r="Y102"/>
  <c r="Z102"/>
  <c r="AB102"/>
  <c r="AC102"/>
  <c r="AD102"/>
  <c r="AF102"/>
  <c r="AG102"/>
  <c r="AH102"/>
  <c r="AJ102"/>
  <c r="AK102"/>
  <c r="AL102"/>
  <c r="V103"/>
  <c r="W103"/>
  <c r="Y103"/>
  <c r="Z103"/>
  <c r="AA103"/>
  <c r="AC103"/>
  <c r="AD103"/>
  <c r="AE103"/>
  <c r="AG103"/>
  <c r="AH103"/>
  <c r="AI103"/>
  <c r="AK103"/>
  <c r="AL103"/>
  <c r="V104"/>
  <c r="W104"/>
  <c r="X104"/>
  <c r="Z104"/>
  <c r="AA104"/>
  <c r="AB104"/>
  <c r="AD104"/>
  <c r="AE104"/>
  <c r="AF104"/>
  <c r="AH104"/>
  <c r="AI104"/>
  <c r="AJ104"/>
  <c r="AL104"/>
  <c r="W105"/>
  <c r="X105"/>
  <c r="Y105"/>
  <c r="AA105"/>
  <c r="AB105"/>
  <c r="AC105"/>
  <c r="AE105"/>
  <c r="AF105"/>
  <c r="AG105"/>
  <c r="AI105"/>
  <c r="AJ105"/>
  <c r="AK105"/>
  <c r="V106"/>
  <c r="X106"/>
  <c r="Y106"/>
  <c r="Z106"/>
  <c r="AB106"/>
  <c r="AC106"/>
  <c r="AD106"/>
  <c r="AF106"/>
  <c r="AG106"/>
  <c r="AH106"/>
  <c r="AJ106"/>
  <c r="AK106"/>
  <c r="AL106"/>
  <c r="V107"/>
  <c r="W107"/>
  <c r="Y107"/>
  <c r="Z107"/>
  <c r="AA107"/>
  <c r="AC107"/>
  <c r="AD107"/>
  <c r="AE107"/>
  <c r="AG107"/>
  <c r="AH107"/>
  <c r="AI107"/>
  <c r="AK107"/>
  <c r="AL107"/>
  <c r="X109"/>
  <c r="Y109"/>
  <c r="AB109"/>
  <c r="AC109"/>
  <c r="AF109"/>
  <c r="AG109"/>
  <c r="AJ109"/>
  <c r="AK109"/>
  <c r="V110"/>
  <c r="Y110"/>
  <c r="Z110"/>
  <c r="AC110"/>
  <c r="AD110"/>
  <c r="AG110"/>
  <c r="AH110"/>
  <c r="AK110"/>
  <c r="AL110"/>
  <c r="W112"/>
  <c r="X112"/>
  <c r="AA112"/>
  <c r="AB112"/>
  <c r="AE112"/>
  <c r="AF112"/>
  <c r="AI112"/>
  <c r="AJ112"/>
  <c r="X113"/>
  <c r="Y113"/>
  <c r="AB113"/>
  <c r="AC113"/>
  <c r="AF113"/>
  <c r="AG113"/>
  <c r="AJ113"/>
  <c r="AK113"/>
  <c r="V114"/>
  <c r="Y114"/>
  <c r="Z114"/>
  <c r="AC114"/>
  <c r="AD114"/>
  <c r="AG114"/>
  <c r="AH114"/>
  <c r="AK114"/>
  <c r="AL114"/>
  <c r="V115"/>
  <c r="W115"/>
  <c r="Z115"/>
  <c r="AA115"/>
  <c r="AD115"/>
  <c r="AE115"/>
  <c r="AH115"/>
  <c r="AI115"/>
  <c r="AL115"/>
  <c r="W116"/>
  <c r="X116"/>
  <c r="AA116"/>
  <c r="AB116"/>
  <c r="AE116"/>
  <c r="AF116"/>
  <c r="AI116"/>
  <c r="AJ116"/>
  <c r="X117"/>
  <c r="Y117"/>
  <c r="AB117"/>
  <c r="AC117"/>
  <c r="AF117"/>
  <c r="AG117"/>
  <c r="AJ117"/>
  <c r="AK117"/>
  <c r="V118"/>
  <c r="Y118"/>
  <c r="Z118"/>
  <c r="AC118"/>
  <c r="AD118"/>
  <c r="AE118"/>
  <c r="AF118"/>
  <c r="AG118"/>
  <c r="AH118"/>
  <c r="AI118"/>
  <c r="AJ118"/>
  <c r="AK118"/>
  <c r="AL118"/>
  <c r="X119"/>
  <c r="Y119"/>
  <c r="AB119"/>
  <c r="AC119"/>
  <c r="AF119"/>
  <c r="AG119"/>
  <c r="AJ119"/>
  <c r="AK119"/>
  <c r="V120"/>
  <c r="Y120"/>
  <c r="Z120"/>
  <c r="AC120"/>
  <c r="AD120"/>
  <c r="AG120"/>
  <c r="AH120"/>
  <c r="AK120"/>
  <c r="AL120"/>
  <c r="V121"/>
  <c r="W121"/>
  <c r="Z121"/>
  <c r="AA121"/>
  <c r="AD121"/>
  <c r="AE121"/>
  <c r="AH121"/>
  <c r="AI121"/>
  <c r="AL121"/>
  <c r="V123"/>
  <c r="Y123"/>
  <c r="Z123"/>
  <c r="AC123"/>
  <c r="AD123"/>
  <c r="AG123"/>
  <c r="AH123"/>
  <c r="AK123"/>
  <c r="AL123"/>
  <c r="V124"/>
  <c r="Z124"/>
  <c r="AA124"/>
  <c r="AD124"/>
  <c r="AE124"/>
  <c r="AH124"/>
  <c r="AI124"/>
  <c r="AL124"/>
  <c r="W125"/>
  <c r="AA125"/>
  <c r="AE125"/>
  <c r="AI125"/>
  <c r="X126"/>
  <c r="AB126"/>
  <c r="AF126"/>
  <c r="AJ126"/>
  <c r="V128"/>
  <c r="W128"/>
  <c r="Z128"/>
  <c r="AA128"/>
  <c r="AD128"/>
  <c r="AE128"/>
  <c r="AH128"/>
  <c r="AI128"/>
  <c r="AL128"/>
  <c r="W129"/>
  <c r="X129"/>
  <c r="AA129"/>
  <c r="AB129"/>
  <c r="AE129"/>
  <c r="AF129"/>
  <c r="AI129"/>
  <c r="AJ129"/>
  <c r="X130"/>
  <c r="Y130"/>
  <c r="AB130"/>
  <c r="AC130"/>
  <c r="AF130"/>
  <c r="AG130"/>
  <c r="AJ130"/>
  <c r="AK130"/>
  <c r="Y131"/>
  <c r="Z131"/>
  <c r="AC131"/>
  <c r="AD131"/>
  <c r="AG131"/>
  <c r="AH131"/>
  <c r="AK131"/>
  <c r="AL131"/>
  <c r="V132"/>
  <c r="Z132"/>
  <c r="AA132"/>
  <c r="AD132"/>
  <c r="AE132"/>
  <c r="AH132"/>
  <c r="AI132"/>
  <c r="AL132"/>
  <c r="W133"/>
  <c r="AA133"/>
  <c r="AE133"/>
  <c r="AI133"/>
  <c r="X134"/>
  <c r="AB134"/>
  <c r="AF134"/>
  <c r="AJ134"/>
  <c r="V119"/>
  <c r="W119"/>
  <c r="Z119"/>
  <c r="AA119"/>
  <c r="AD119"/>
  <c r="AE119"/>
  <c r="AH119"/>
  <c r="AI119"/>
  <c r="AL119"/>
  <c r="W120"/>
  <c r="X120"/>
  <c r="AA120"/>
  <c r="AB120"/>
  <c r="AE120"/>
  <c r="AF120"/>
  <c r="AI120"/>
  <c r="AJ120"/>
  <c r="X121"/>
  <c r="Y121"/>
  <c r="AB121"/>
  <c r="AC121"/>
  <c r="AF121"/>
  <c r="AG121"/>
  <c r="AJ121"/>
  <c r="AK121"/>
  <c r="W123"/>
  <c r="X123"/>
  <c r="AA123"/>
  <c r="AB123"/>
  <c r="AE123"/>
  <c r="AF123"/>
  <c r="AI123"/>
  <c r="AJ123"/>
  <c r="W124"/>
  <c r="X124"/>
  <c r="Y124"/>
  <c r="AB124"/>
  <c r="AC124"/>
  <c r="AF124"/>
  <c r="AG124"/>
  <c r="AJ124"/>
  <c r="AK124"/>
  <c r="V125"/>
  <c r="X125"/>
  <c r="Y125"/>
  <c r="Z125"/>
  <c r="AB125"/>
  <c r="AC125"/>
  <c r="AD125"/>
  <c r="AF125"/>
  <c r="AG125"/>
  <c r="AH125"/>
  <c r="AJ125"/>
  <c r="AK125"/>
  <c r="AL125"/>
  <c r="V126"/>
  <c r="W126"/>
  <c r="Y126"/>
  <c r="Z126"/>
  <c r="AA126"/>
  <c r="AC126"/>
  <c r="AD126"/>
  <c r="AE126"/>
  <c r="AG126"/>
  <c r="AH126"/>
  <c r="AI126"/>
  <c r="AK126"/>
  <c r="AL126"/>
  <c r="X128"/>
  <c r="Y128"/>
  <c r="AB128"/>
  <c r="AC128"/>
  <c r="AF128"/>
  <c r="AG128"/>
  <c r="AJ128"/>
  <c r="AK128"/>
  <c r="V129"/>
  <c r="Y129"/>
  <c r="Z129"/>
  <c r="AC129"/>
  <c r="AD129"/>
  <c r="AG129"/>
  <c r="AH129"/>
  <c r="AK129"/>
  <c r="AL129"/>
  <c r="V130"/>
  <c r="W130"/>
  <c r="Z130"/>
  <c r="AA130"/>
  <c r="AD130"/>
  <c r="AE130"/>
  <c r="AH130"/>
  <c r="AI130"/>
  <c r="AL130"/>
  <c r="V131"/>
  <c r="W131"/>
  <c r="X131"/>
  <c r="AA131"/>
  <c r="AB131"/>
  <c r="AE131"/>
  <c r="AF131"/>
  <c r="AI131"/>
  <c r="AJ131"/>
  <c r="W132"/>
  <c r="X132"/>
  <c r="Y132"/>
  <c r="AB132"/>
  <c r="AC132"/>
  <c r="AF132"/>
  <c r="AG132"/>
  <c r="AJ132"/>
  <c r="AK132"/>
  <c r="V133"/>
  <c r="X133"/>
  <c r="Y133"/>
  <c r="Z133"/>
  <c r="AB133"/>
  <c r="AC133"/>
  <c r="AD133"/>
  <c r="AF133"/>
  <c r="AG133"/>
  <c r="AH133"/>
  <c r="AJ133"/>
  <c r="AK133"/>
  <c r="AL133"/>
  <c r="V134"/>
  <c r="W134"/>
  <c r="Y134"/>
  <c r="Z134"/>
  <c r="AA134"/>
  <c r="AC134"/>
  <c r="AD134"/>
  <c r="AE134"/>
  <c r="AG134"/>
  <c r="AH134"/>
  <c r="AI134"/>
  <c r="AK134"/>
  <c r="AL134"/>
  <c r="AJ32" l="1"/>
  <c r="AF32"/>
  <c r="AB32"/>
  <c r="X32"/>
  <c r="AI31"/>
  <c r="AE31"/>
  <c r="AA31"/>
  <c r="W31"/>
  <c r="AJ30"/>
  <c r="AF30"/>
  <c r="AB30"/>
  <c r="X30"/>
  <c r="AL28"/>
  <c r="AI28"/>
  <c r="AH28"/>
  <c r="AE28"/>
  <c r="AD28"/>
  <c r="AA28"/>
  <c r="Z28"/>
  <c r="W28"/>
  <c r="V28"/>
  <c r="AJ27"/>
  <c r="AF27"/>
  <c r="AB27"/>
  <c r="X27"/>
  <c r="AI26"/>
  <c r="AE26"/>
  <c r="AA26"/>
  <c r="W26"/>
  <c r="AJ24"/>
  <c r="AI24"/>
  <c r="AF24"/>
  <c r="AE24"/>
  <c r="AB24"/>
  <c r="AA24"/>
  <c r="X24"/>
  <c r="W24"/>
  <c r="AJ23"/>
  <c r="AF23"/>
  <c r="AB23"/>
  <c r="X23"/>
  <c r="AJ22"/>
  <c r="AI22"/>
  <c r="AF22"/>
  <c r="AE22"/>
  <c r="AB22"/>
  <c r="AA22"/>
  <c r="X22"/>
  <c r="W22"/>
  <c r="AJ21"/>
  <c r="AI21"/>
  <c r="AF21"/>
  <c r="AE21"/>
  <c r="AB21"/>
  <c r="AA21"/>
  <c r="X21"/>
  <c r="W21"/>
  <c r="AJ18"/>
  <c r="AF18"/>
  <c r="AB18"/>
  <c r="X18"/>
  <c r="AJ17"/>
  <c r="AI17"/>
  <c r="AF17"/>
  <c r="AE17"/>
  <c r="AB17"/>
  <c r="AA17"/>
  <c r="X17"/>
  <c r="W17"/>
  <c r="AJ16"/>
  <c r="AI16"/>
  <c r="AF16"/>
  <c r="AE16"/>
  <c r="AB16"/>
  <c r="AA16"/>
  <c r="X16"/>
  <c r="W16"/>
  <c r="AI14"/>
  <c r="AE14"/>
  <c r="AA14"/>
  <c r="W14"/>
  <c r="AJ13"/>
  <c r="AI13"/>
  <c r="AF13"/>
  <c r="AE13"/>
  <c r="AB13"/>
  <c r="AA13"/>
  <c r="X13"/>
  <c r="W13"/>
  <c r="AJ12"/>
  <c r="AF12"/>
  <c r="AB12"/>
  <c r="X12"/>
  <c r="AJ10"/>
  <c r="AF10"/>
  <c r="AB10"/>
  <c r="X10"/>
  <c r="AL9"/>
  <c r="AI9"/>
  <c r="AH9"/>
  <c r="AE9"/>
  <c r="AD9"/>
  <c r="AA9"/>
  <c r="Z9"/>
  <c r="W9"/>
  <c r="V9"/>
  <c r="AL8"/>
  <c r="AI8"/>
  <c r="AH8"/>
  <c r="AE8"/>
  <c r="AD8"/>
  <c r="AA8"/>
  <c r="Z8"/>
  <c r="W8"/>
  <c r="V8"/>
  <c r="AI7"/>
  <c r="AE7"/>
  <c r="AL4"/>
  <c r="AK4"/>
  <c r="AJ4"/>
  <c r="AI4"/>
  <c r="AH4"/>
  <c r="AG4"/>
  <c r="AF4"/>
  <c r="AE4"/>
  <c r="AC4"/>
  <c r="AD4"/>
  <c r="AB4"/>
  <c r="AA4"/>
  <c r="Z4"/>
  <c r="Y4"/>
  <c r="X4"/>
  <c r="W4"/>
  <c r="V4"/>
</calcChain>
</file>

<file path=xl/comments1.xml><?xml version="1.0" encoding="utf-8"?>
<comments xmlns="http://schemas.openxmlformats.org/spreadsheetml/2006/main">
  <authors>
    <author>Mirek</author>
  </authors>
  <commentList>
    <comment ref="AD1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student</t>
        </r>
      </text>
    </comment>
    <comment ref="E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čínština</t>
        </r>
      </text>
    </comment>
    <comment ref="F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čínština</t>
        </r>
      </text>
    </comment>
    <comment ref="H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I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K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M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znaková reč</t>
        </r>
      </text>
    </comment>
    <comment ref="N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hluchonemý, znaková reč</t>
        </r>
      </text>
    </comment>
    <comment ref="O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P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S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T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V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AE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Činsky</t>
        </r>
      </text>
    </comment>
    <comment ref="AF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ČINSKY</t>
        </r>
      </text>
    </comment>
    <comment ref="AH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polsky</t>
        </r>
      </text>
    </comment>
    <comment ref="AJ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SLOVENSKY</t>
        </r>
      </text>
    </comment>
    <comment ref="AK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SLOVENSKY</t>
        </r>
      </text>
    </comment>
    <comment ref="AL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SLOVENSKY</t>
        </r>
      </text>
    </comment>
    <comment ref="AM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SLOVENSKY</t>
        </r>
      </text>
    </comment>
    <comment ref="AP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MONGOLSKY</t>
        </r>
      </text>
    </comment>
    <comment ref="AQ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mongolsky</t>
        </r>
      </text>
    </comment>
    <comment ref="AR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Mongolsky</t>
        </r>
      </text>
    </comment>
    <comment ref="AT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Slovensky</t>
        </r>
      </text>
    </comment>
    <comment ref="AU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Slovensky</t>
        </r>
      </text>
    </comment>
    <comment ref="AV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Slovensky</t>
        </r>
      </text>
    </comment>
    <comment ref="AY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MONGOLSKY</t>
        </r>
      </text>
    </comment>
    <comment ref="AZ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MONGOLSKY</t>
        </r>
      </text>
    </comment>
    <comment ref="BF3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VIETAM</t>
        </r>
      </text>
    </comment>
    <comment ref="M56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znakovou řečí, tlumočník</t>
        </r>
      </text>
    </comment>
    <comment ref="N57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znaková reč, tlumočník</t>
        </r>
      </text>
    </comment>
    <comment ref="AE5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BU</t>
        </r>
      </text>
    </comment>
    <comment ref="AF5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BU</t>
        </r>
      </text>
    </comment>
    <comment ref="H97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doprava</t>
        </r>
      </text>
    </comment>
    <comment ref="I97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doprava</t>
        </r>
      </text>
    </comment>
    <comment ref="Z97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bydlení</t>
        </r>
      </text>
    </comment>
  </commentList>
</comments>
</file>

<file path=xl/comments2.xml><?xml version="1.0" encoding="utf-8"?>
<comments xmlns="http://schemas.openxmlformats.org/spreadsheetml/2006/main">
  <authors>
    <author>Mirek</author>
  </authors>
  <commentList>
    <comment ref="BQ17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student</t>
        </r>
      </text>
    </comment>
    <comment ref="AP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AR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čínština</t>
        </r>
      </text>
    </comment>
    <comment ref="AS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čínština</t>
        </r>
      </text>
    </comment>
    <comment ref="AU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AV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AX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AZ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znaková reč</t>
        </r>
      </text>
    </comment>
    <comment ref="BA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hluchonemý, znaková reč</t>
        </r>
      </text>
    </comment>
    <comment ref="BB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BC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BF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BG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BI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ROMSKY</t>
        </r>
      </text>
    </comment>
    <comment ref="BR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Činsky</t>
        </r>
      </text>
    </comment>
    <comment ref="BS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ČINSKY</t>
        </r>
      </text>
    </comment>
    <comment ref="BU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polsky</t>
        </r>
      </text>
    </comment>
    <comment ref="BW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SLOVENSKY</t>
        </r>
      </text>
    </comment>
    <comment ref="BX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SLOVENSKY</t>
        </r>
      </text>
    </comment>
    <comment ref="BY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SLOVENSKY</t>
        </r>
      </text>
    </comment>
    <comment ref="BZ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SLOVENSKY</t>
        </r>
      </text>
    </comment>
    <comment ref="CC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MONGOLSKY</t>
        </r>
      </text>
    </comment>
    <comment ref="CD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mongolsky</t>
        </r>
      </text>
    </comment>
    <comment ref="CE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Mongolsky</t>
        </r>
      </text>
    </comment>
    <comment ref="CG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Slovensky</t>
        </r>
      </text>
    </comment>
    <comment ref="CH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Slovensky</t>
        </r>
      </text>
    </comment>
    <comment ref="CI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Slovensky</t>
        </r>
      </text>
    </comment>
    <comment ref="CL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MONGOLSKY</t>
        </r>
      </text>
    </comment>
    <comment ref="CM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MONGOLSKY</t>
        </r>
      </text>
    </comment>
    <comment ref="CS39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VIETAM</t>
        </r>
      </text>
    </comment>
    <comment ref="AZ57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znakovou řečí, tlumočník</t>
        </r>
      </text>
    </comment>
    <comment ref="BA5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znaková reč, tlumočník</t>
        </r>
      </text>
    </comment>
    <comment ref="BR60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BU</t>
        </r>
      </text>
    </comment>
    <comment ref="BS60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BU</t>
        </r>
      </text>
    </comment>
    <comment ref="AU9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doprava</t>
        </r>
      </text>
    </comment>
    <comment ref="AV9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doprava</t>
        </r>
      </text>
    </comment>
    <comment ref="BM98" authorId="0">
      <text>
        <r>
          <rPr>
            <b/>
            <sz val="9"/>
            <color indexed="81"/>
            <rFont val="Tahoma"/>
            <charset val="1"/>
          </rPr>
          <t>Mirek:</t>
        </r>
        <r>
          <rPr>
            <sz val="9"/>
            <color indexed="81"/>
            <rFont val="Tahoma"/>
            <charset val="1"/>
          </rPr>
          <t xml:space="preserve">
bydlení</t>
        </r>
      </text>
    </comment>
  </commentList>
</comments>
</file>

<file path=xl/sharedStrings.xml><?xml version="1.0" encoding="utf-8"?>
<sst xmlns="http://schemas.openxmlformats.org/spreadsheetml/2006/main" count="492" uniqueCount="144">
  <si>
    <t>A1 Žijete v ČR s rodinou(s manželem/manželkou, družkou/druhem, dětmi)</t>
  </si>
  <si>
    <t xml:space="preserve">ano </t>
  </si>
  <si>
    <t>ne</t>
  </si>
  <si>
    <t>podnikám</t>
  </si>
  <si>
    <t>ano (smluvní vztah)</t>
  </si>
  <si>
    <t>ano (agentura)</t>
  </si>
  <si>
    <t>A3 Jaký je druh Vašeho pracovního poměru?</t>
  </si>
  <si>
    <t>trvalý(8 hod. denně)</t>
  </si>
  <si>
    <t>zkrácený úvazek (méně než 8 hod denně)</t>
  </si>
  <si>
    <t>občasný (příležitostně)</t>
  </si>
  <si>
    <t>A4 Jaký je stav Vaši práce?</t>
  </si>
  <si>
    <t>manuální</t>
  </si>
  <si>
    <t>duševní</t>
  </si>
  <si>
    <t>na vyšší (řídicí) pozici</t>
  </si>
  <si>
    <t>A5 Jak dlouho pobývate v ČR</t>
  </si>
  <si>
    <t>méně než 90 dní</t>
  </si>
  <si>
    <t>více než 90 dní</t>
  </si>
  <si>
    <t>více než 6 měsíců</t>
  </si>
  <si>
    <t xml:space="preserve">déle než 5 let </t>
  </si>
  <si>
    <t>narozen v ČR</t>
  </si>
  <si>
    <t>A6 Jaký je důvod Vašeho pobytu v ČR</t>
  </si>
  <si>
    <t>pracovní nabídka, lepší výdělek</t>
  </si>
  <si>
    <t>rodina</t>
  </si>
  <si>
    <t>jiný</t>
  </si>
  <si>
    <t>ano</t>
  </si>
  <si>
    <t>nevím</t>
  </si>
  <si>
    <t>A7 Hodláte zůstat v ČR natrvalo?</t>
  </si>
  <si>
    <t>A8 Jaký kontakt udržujete se svojí rodnou zemí?</t>
  </si>
  <si>
    <t>telefonický</t>
  </si>
  <si>
    <t>písemný</t>
  </si>
  <si>
    <t>elektronický(internet)</t>
  </si>
  <si>
    <t>žádný</t>
  </si>
  <si>
    <t>A9 Jakou řečí hovoříte?</t>
  </si>
  <si>
    <t>pouze rodnou řečí, …………</t>
  </si>
  <si>
    <t>česky</t>
  </si>
  <si>
    <t>anglicky</t>
  </si>
  <si>
    <t>německy</t>
  </si>
  <si>
    <t>rusky</t>
  </si>
  <si>
    <t>jinou</t>
  </si>
  <si>
    <t>A10 Navštěvují Vaše děti vzdělávací zařízení?</t>
  </si>
  <si>
    <t>NE</t>
  </si>
  <si>
    <t>ANO jesle,mateřská škola</t>
  </si>
  <si>
    <t>ANO základní škola</t>
  </si>
  <si>
    <t>ANO střední škola, učiliště</t>
  </si>
  <si>
    <t>ANO vysoká škola</t>
  </si>
  <si>
    <t>ANO jiné</t>
  </si>
  <si>
    <t>A11 Využívate pomoci zprostředkovatele z Vaši komunity při vyhledávaní práce, bydlení, služeb..?</t>
  </si>
  <si>
    <t>A12 Jste schopni se domluvit na úřadech , v obchodech, ve škole?</t>
  </si>
  <si>
    <t>částečně</t>
  </si>
  <si>
    <t>A13 Jaké finanční služby využívate</t>
  </si>
  <si>
    <t>bankovní úvěr, půjčka, hypotéka</t>
  </si>
  <si>
    <t>leasing, splátky</t>
  </si>
  <si>
    <t>jiné osoby, instituce</t>
  </si>
  <si>
    <t>žádne</t>
  </si>
  <si>
    <t>A14 Kde bydlíte?</t>
  </si>
  <si>
    <t>vlastní bydlení</t>
  </si>
  <si>
    <t>sociální byt</t>
  </si>
  <si>
    <t>ubytovna</t>
  </si>
  <si>
    <t>pronajatý byt</t>
  </si>
  <si>
    <t>A15 kolik platíte měsíční nájemné(včetně služeb) za bydlení?</t>
  </si>
  <si>
    <t>do 5 tis. Kč</t>
  </si>
  <si>
    <t>5-8 tis. Kč</t>
  </si>
  <si>
    <t>8-10 tis.Kč</t>
  </si>
  <si>
    <t>více než 10 tis. Kč</t>
  </si>
  <si>
    <t>A16 Kolik osob bydlí společne s Vámi?</t>
  </si>
  <si>
    <t>více</t>
  </si>
  <si>
    <t>1-2 osob</t>
  </si>
  <si>
    <t>3-5 osob</t>
  </si>
  <si>
    <t>ano (jen když je potřeba)</t>
  </si>
  <si>
    <t>ano (jiný)</t>
  </si>
  <si>
    <t>ano (gynekolog)</t>
  </si>
  <si>
    <t>ano (zubař)</t>
  </si>
  <si>
    <t>ano (obvodní lekář)</t>
  </si>
  <si>
    <t>A17 Chodíte pravidelně k lékaři?</t>
  </si>
  <si>
    <t>A18 Měl/a jste někdy s ošetřením problém? (pojištění, národnost……)</t>
  </si>
  <si>
    <t>někdy</t>
  </si>
  <si>
    <t>A19 O jaké poskytované služby byste měl/a zájem?</t>
  </si>
  <si>
    <t>vzdělání - jazyk , překlady</t>
  </si>
  <si>
    <t>rekvalifikace, školení, studium</t>
  </si>
  <si>
    <t>pomoc při hledání zaměstnání</t>
  </si>
  <si>
    <t>pomoc při hledání bydlení</t>
  </si>
  <si>
    <t>právní finanční poradenství - porada</t>
  </si>
  <si>
    <t>zdravotní služba</t>
  </si>
  <si>
    <t>jiné , prosím vyplňte</t>
  </si>
  <si>
    <t>nemám zájem</t>
  </si>
  <si>
    <t>A20 Na koho/kam byste se v případě potřeby obrátil/a?</t>
  </si>
  <si>
    <t>příbuzní</t>
  </si>
  <si>
    <t>přátelé</t>
  </si>
  <si>
    <t>lidé z komunity</t>
  </si>
  <si>
    <t>městský úřad</t>
  </si>
  <si>
    <t>úřad práce</t>
  </si>
  <si>
    <t>lékař</t>
  </si>
  <si>
    <t>jiné……</t>
  </si>
  <si>
    <t>A21 Jste muž nebo žena?</t>
  </si>
  <si>
    <t>muž</t>
  </si>
  <si>
    <t>žena</t>
  </si>
  <si>
    <t>A22 Jaké jste národnosti?</t>
  </si>
  <si>
    <t>A23 Jaké je Vaše nejvyšší dosažené vzdělání?</t>
  </si>
  <si>
    <t>základní</t>
  </si>
  <si>
    <t>vyučen</t>
  </si>
  <si>
    <t>střední s maturitou</t>
  </si>
  <si>
    <t>vysokoškolské</t>
  </si>
  <si>
    <t>A24 Jaký je Váš věk?</t>
  </si>
  <si>
    <t>méně než 18 let</t>
  </si>
  <si>
    <t>26-39 let</t>
  </si>
  <si>
    <t>40-49 let</t>
  </si>
  <si>
    <t>50-59 let</t>
  </si>
  <si>
    <t>60- 70 let</t>
  </si>
  <si>
    <t>více než 70 let</t>
  </si>
  <si>
    <t>ROM</t>
  </si>
  <si>
    <t>ROMA</t>
  </si>
  <si>
    <t>jiné</t>
  </si>
  <si>
    <t>ČINA</t>
  </si>
  <si>
    <t>ČESKA®</t>
  </si>
  <si>
    <t>ČESKA(ROM)</t>
  </si>
  <si>
    <t>ČESKÁ</t>
  </si>
  <si>
    <t>18-25 let</t>
  </si>
  <si>
    <t>A2 Pracujete?</t>
  </si>
  <si>
    <t>RUSKÁ</t>
  </si>
  <si>
    <t>ČESKÉ(ROM)</t>
  </si>
  <si>
    <t>ČESKÁ(ROM)</t>
  </si>
  <si>
    <t>KAZACHS</t>
  </si>
  <si>
    <t>UKRAJINA</t>
  </si>
  <si>
    <t>POLAK</t>
  </si>
  <si>
    <t>SLOVAK</t>
  </si>
  <si>
    <t>ŠVEDA</t>
  </si>
  <si>
    <t>MONGOL</t>
  </si>
  <si>
    <t>VIETNAM</t>
  </si>
  <si>
    <t>Rom</t>
  </si>
  <si>
    <t>Čina</t>
  </si>
  <si>
    <t>Rus</t>
  </si>
  <si>
    <t>Ukrajina</t>
  </si>
  <si>
    <t>Kazach</t>
  </si>
  <si>
    <t>polak</t>
  </si>
  <si>
    <t>Slovak</t>
  </si>
  <si>
    <t>Mongol</t>
  </si>
  <si>
    <t>Sved</t>
  </si>
  <si>
    <t>vietnam</t>
  </si>
  <si>
    <t>žadné</t>
  </si>
  <si>
    <t>socialní byt</t>
  </si>
  <si>
    <t>Mongolsky</t>
  </si>
  <si>
    <t>A15 Kolik platíte měsíční nájemné(včetně služeb) za bydlení?</t>
  </si>
  <si>
    <t>total</t>
  </si>
  <si>
    <t>ČESKA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</si>
</sst>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0" fillId="0" borderId="0" xfId="0" applyNumberFormat="1" applyAlignment="1">
      <alignment horizontal="left"/>
    </xf>
    <xf numFmtId="0" fontId="0" fillId="0" borderId="0" xfId="0" applyNumberFormat="1" applyAlignment="1"/>
    <xf numFmtId="0" fontId="0" fillId="0" borderId="0" xfId="0" applyAlignment="1">
      <alignment textRotation="90"/>
    </xf>
    <xf numFmtId="0" fontId="0" fillId="2" borderId="0" xfId="0" applyFill="1" applyAlignment="1">
      <alignment textRotation="90"/>
    </xf>
    <xf numFmtId="0" fontId="0" fillId="3" borderId="0" xfId="0" applyFill="1" applyAlignment="1">
      <alignment textRotation="90"/>
    </xf>
    <xf numFmtId="0" fontId="0" fillId="4" borderId="0" xfId="0" applyFill="1" applyAlignment="1">
      <alignment textRotation="90"/>
    </xf>
    <xf numFmtId="0" fontId="0" fillId="5" borderId="0" xfId="0" applyFill="1" applyAlignment="1">
      <alignment textRotation="90"/>
    </xf>
    <xf numFmtId="9" fontId="5" fillId="0" borderId="0" xfId="1" applyFont="1"/>
    <xf numFmtId="0" fontId="0" fillId="4" borderId="3" xfId="0" applyFill="1" applyBorder="1" applyAlignment="1">
      <alignment textRotation="90"/>
    </xf>
    <xf numFmtId="0" fontId="0" fillId="4" borderId="4" xfId="0" applyFill="1" applyBorder="1" applyAlignment="1">
      <alignment textRotation="90"/>
    </xf>
    <xf numFmtId="9" fontId="5" fillId="0" borderId="0" xfId="1" applyFont="1" applyBorder="1"/>
    <xf numFmtId="9" fontId="5" fillId="0" borderId="6" xfId="1" applyFont="1" applyBorder="1"/>
    <xf numFmtId="9" fontId="5" fillId="0" borderId="8" xfId="1" applyFont="1" applyBorder="1"/>
    <xf numFmtId="9" fontId="5" fillId="0" borderId="9" xfId="1" applyFont="1" applyBorder="1"/>
    <xf numFmtId="0" fontId="0" fillId="0" borderId="10" xfId="0" applyBorder="1"/>
    <xf numFmtId="0" fontId="0" fillId="0" borderId="11" xfId="0" applyBorder="1"/>
    <xf numFmtId="9" fontId="0" fillId="0" borderId="5" xfId="0" applyNumberFormat="1" applyBorder="1"/>
    <xf numFmtId="9" fontId="0" fillId="0" borderId="0" xfId="0" applyNumberFormat="1" applyBorder="1"/>
    <xf numFmtId="9" fontId="0" fillId="0" borderId="6" xfId="0" applyNumberFormat="1" applyBorder="1"/>
    <xf numFmtId="9" fontId="0" fillId="0" borderId="7" xfId="0" applyNumberFormat="1" applyBorder="1"/>
    <xf numFmtId="9" fontId="0" fillId="0" borderId="8" xfId="0" applyNumberFormat="1" applyBorder="1"/>
    <xf numFmtId="9" fontId="0" fillId="0" borderId="9" xfId="0" applyNumberFormat="1" applyBorder="1"/>
    <xf numFmtId="0" fontId="0" fillId="4" borderId="2" xfId="0" applyFill="1" applyBorder="1" applyAlignment="1">
      <alignment textRotation="135"/>
    </xf>
    <xf numFmtId="0" fontId="0" fillId="4" borderId="3" xfId="0" applyFill="1" applyBorder="1" applyAlignment="1">
      <alignment textRotation="135"/>
    </xf>
    <xf numFmtId="0" fontId="0" fillId="4" borderId="4" xfId="0" applyFill="1" applyBorder="1" applyAlignment="1">
      <alignment textRotation="135"/>
    </xf>
    <xf numFmtId="9" fontId="5" fillId="0" borderId="5" xfId="1" applyFont="1" applyBorder="1"/>
    <xf numFmtId="0" fontId="1" fillId="0" borderId="1" xfId="0" applyFont="1" applyBorder="1"/>
    <xf numFmtId="0" fontId="0" fillId="0" borderId="10" xfId="0" applyNumberFormat="1" applyBorder="1" applyAlignment="1">
      <alignment horizontal="left"/>
    </xf>
    <xf numFmtId="0" fontId="0" fillId="0" borderId="10" xfId="0" applyNumberFormat="1" applyBorder="1" applyAlignment="1"/>
    <xf numFmtId="0" fontId="0" fillId="0" borderId="11" xfId="0" applyNumberFormat="1" applyBorder="1" applyAlignment="1">
      <alignment horizontal="left"/>
    </xf>
    <xf numFmtId="0" fontId="0" fillId="0" borderId="0" xfId="0" applyFill="1" applyAlignment="1">
      <alignment textRotation="90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5" Type="http://schemas.openxmlformats.org/officeDocument/2006/relationships/chartsheet" Target="chartsheets/sheet2.xml"/><Relationship Id="rId15" Type="http://schemas.openxmlformats.org/officeDocument/2006/relationships/sharedStrings" Target="sharedStrings.xml"/><Relationship Id="rId10" Type="http://schemas.openxmlformats.org/officeDocument/2006/relationships/chartsheet" Target="chartsheets/sheet7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7119873652788143E-2"/>
          <c:y val="7.3098861711628729E-2"/>
          <c:w val="0.79315531997157362"/>
          <c:h val="0.86606276904260171"/>
        </c:manualLayout>
      </c:layout>
      <c:barChart>
        <c:barDir val="col"/>
        <c:grouping val="clustered"/>
        <c:ser>
          <c:idx val="0"/>
          <c:order val="0"/>
          <c:tx>
            <c:strRef>
              <c:f>'grafy -vyhodnocení'!$B$3</c:f>
              <c:strCache>
                <c:ptCount val="1"/>
                <c:pt idx="0">
                  <c:v>ano (smluvní vztah)</c:v>
                </c:pt>
              </c:strCache>
            </c:strRef>
          </c:tx>
          <c:dLbls>
            <c:dLbl>
              <c:idx val="3"/>
              <c:delete val="1"/>
            </c:dLbl>
            <c:dLbl>
              <c:idx val="4"/>
              <c:layout>
                <c:manualLayout>
                  <c:x val="-6.8312756670391135E-3"/>
                  <c:y val="-2.7042605288852245E-2"/>
                </c:manualLayout>
              </c:layout>
              <c:showVal val="1"/>
            </c:dLbl>
            <c:showVal val="1"/>
          </c:dLbls>
          <c:cat>
            <c:strRef>
              <c:f>'grafy -vyhodnocení'!$C$2:$H$2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-vyhodnocení'!$C$3:$H$3</c:f>
              <c:numCache>
                <c:formatCode>0%</c:formatCode>
                <c:ptCount val="6"/>
                <c:pt idx="0">
                  <c:v>0.13043478260869565</c:v>
                </c:pt>
                <c:pt idx="1">
                  <c:v>0.5</c:v>
                </c:pt>
                <c:pt idx="2">
                  <c:v>1</c:v>
                </c:pt>
                <c:pt idx="3">
                  <c:v>0</c:v>
                </c:pt>
                <c:pt idx="4">
                  <c:v>0.375</c:v>
                </c:pt>
                <c:pt idx="5">
                  <c:v>0.92307692307692313</c:v>
                </c:pt>
              </c:numCache>
            </c:numRef>
          </c:val>
        </c:ser>
        <c:ser>
          <c:idx val="1"/>
          <c:order val="1"/>
          <c:tx>
            <c:strRef>
              <c:f>'grafy -vyhodnocení'!$B$4</c:f>
              <c:strCache>
                <c:ptCount val="1"/>
                <c:pt idx="0">
                  <c:v>ano (agentura)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showVal val="1"/>
          </c:dLbls>
          <c:cat>
            <c:strRef>
              <c:f>'grafy -vyhodnocení'!$C$2:$H$2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-vyhodnocení'!$C$4:$H$4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0.625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'grafy -vyhodnocení'!$B$5</c:f>
              <c:strCache>
                <c:ptCount val="1"/>
                <c:pt idx="0">
                  <c:v>ne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5.4650205336312903E-3"/>
                  <c:y val="0"/>
                </c:manualLayout>
              </c:layout>
              <c:showVal val="1"/>
            </c:dLbl>
            <c:dLbl>
              <c:idx val="4"/>
              <c:delete val="1"/>
            </c:dLbl>
            <c:dLbl>
              <c:idx val="5"/>
              <c:delete val="1"/>
            </c:dLbl>
            <c:showVal val="1"/>
          </c:dLbls>
          <c:cat>
            <c:strRef>
              <c:f>'grafy -vyhodnocení'!$C$2:$H$2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-vyhodnocení'!$C$5:$H$5</c:f>
              <c:numCache>
                <c:formatCode>0%</c:formatCode>
                <c:ptCount val="6"/>
                <c:pt idx="0">
                  <c:v>0.56521739130434778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'grafy -vyhodnocení'!$B$6</c:f>
              <c:strCache>
                <c:ptCount val="1"/>
                <c:pt idx="0">
                  <c:v>podnikám</c:v>
                </c:pt>
              </c:strCache>
            </c:strRef>
          </c:tx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Val val="1"/>
          </c:dLbls>
          <c:cat>
            <c:strRef>
              <c:f>'grafy -vyhodnocení'!$C$2:$H$2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-vyhodnocení'!$C$6:$H$6</c:f>
              <c:numCache>
                <c:formatCode>0%</c:formatCode>
                <c:ptCount val="6"/>
                <c:pt idx="0">
                  <c:v>4.3478260869565216E-2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184640"/>
        <c:axId val="59186176"/>
      </c:barChart>
      <c:catAx>
        <c:axId val="59184640"/>
        <c:scaling>
          <c:orientation val="minMax"/>
        </c:scaling>
        <c:axPos val="b"/>
        <c:tickLblPos val="nextTo"/>
        <c:crossAx val="59186176"/>
        <c:crosses val="autoZero"/>
        <c:auto val="1"/>
        <c:lblAlgn val="ctr"/>
        <c:lblOffset val="100"/>
      </c:catAx>
      <c:valAx>
        <c:axId val="59186176"/>
        <c:scaling>
          <c:orientation val="minMax"/>
        </c:scaling>
        <c:axPos val="l"/>
        <c:majorGridlines/>
        <c:numFmt formatCode="0%" sourceLinked="1"/>
        <c:tickLblPos val="nextTo"/>
        <c:crossAx val="59184640"/>
        <c:crosses val="autoZero"/>
        <c:crossBetween val="between"/>
      </c:valAx>
    </c:plotArea>
    <c:legend>
      <c:legendPos val="r"/>
    </c:legend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5271993426483956E-2"/>
          <c:y val="7.5100476136579733E-2"/>
          <c:w val="0.80487101153011853"/>
          <c:h val="0.86862666315708004"/>
        </c:manualLayout>
      </c:layout>
      <c:barChart>
        <c:barDir val="col"/>
        <c:grouping val="clustered"/>
        <c:ser>
          <c:idx val="0"/>
          <c:order val="0"/>
          <c:tx>
            <c:strRef>
              <c:f>'grafy -vyhodnocení'!$B$9</c:f>
              <c:strCache>
                <c:ptCount val="1"/>
                <c:pt idx="0">
                  <c:v>méně než 90 dní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showVal val="1"/>
          </c:dLbls>
          <c:cat>
            <c:strRef>
              <c:f>'grafy -vyhodnocení'!$C$8:$H$8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-vyhodnocení'!$C$9:$H$9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'grafy -vyhodnocení'!$B$10</c:f>
              <c:strCache>
                <c:ptCount val="1"/>
                <c:pt idx="0">
                  <c:v>více než 90 dní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showVal val="1"/>
          </c:dLbls>
          <c:cat>
            <c:strRef>
              <c:f>'grafy -vyhodnocení'!$C$8:$H$8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-vyhodnocení'!$C$10:$H$10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0.375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'grafy -vyhodnocení'!$B$11</c:f>
              <c:strCache>
                <c:ptCount val="1"/>
                <c:pt idx="0">
                  <c:v>více než 6 měsíců</c:v>
                </c:pt>
              </c:strCache>
            </c:strRef>
          </c:tx>
          <c:dLbls>
            <c:dLbl>
              <c:idx val="1"/>
              <c:delete val="1"/>
            </c:dLbl>
            <c:dLbl>
              <c:idx val="4"/>
              <c:layout>
                <c:manualLayout>
                  <c:x val="1.5028806467486043E-2"/>
                  <c:y val="0"/>
                </c:manualLayout>
              </c:layout>
              <c:showVal val="1"/>
            </c:dLbl>
            <c:showVal val="1"/>
          </c:dLbls>
          <c:cat>
            <c:strRef>
              <c:f>'grafy -vyhodnocení'!$C$8:$H$8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-vyhodnocení'!$C$11:$H$11</c:f>
              <c:numCache>
                <c:formatCode>0%</c:formatCode>
                <c:ptCount val="6"/>
                <c:pt idx="0">
                  <c:v>4.3478260869565216E-2</c:v>
                </c:pt>
                <c:pt idx="1">
                  <c:v>0</c:v>
                </c:pt>
                <c:pt idx="2">
                  <c:v>1</c:v>
                </c:pt>
                <c:pt idx="3">
                  <c:v>0.5</c:v>
                </c:pt>
                <c:pt idx="4">
                  <c:v>0.375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'grafy -vyhodnocení'!$B$12</c:f>
              <c:strCache>
                <c:ptCount val="1"/>
                <c:pt idx="0">
                  <c:v>déle než 5 let </c:v>
                </c:pt>
              </c:strCache>
            </c:strRef>
          </c:tx>
          <c:dLbls>
            <c:dLbl>
              <c:idx val="2"/>
              <c:delete val="1"/>
            </c:dLbl>
            <c:dLbl>
              <c:idx val="3"/>
              <c:layout>
                <c:manualLayout>
                  <c:x val="1.0930041067262591E-2"/>
                  <c:y val="0"/>
                </c:manualLayout>
              </c:layout>
              <c:showVal val="1"/>
            </c:dLbl>
            <c:dLbl>
              <c:idx val="4"/>
              <c:delete val="1"/>
            </c:dLbl>
            <c:dLbl>
              <c:idx val="5"/>
              <c:delete val="1"/>
            </c:dLbl>
            <c:showVal val="1"/>
          </c:dLbls>
          <c:cat>
            <c:strRef>
              <c:f>'grafy -vyhodnocení'!$C$8:$H$8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-vyhodnocení'!$C$12:$H$12</c:f>
              <c:numCache>
                <c:formatCode>0%</c:formatCode>
                <c:ptCount val="6"/>
                <c:pt idx="0">
                  <c:v>0.17391304347826086</c:v>
                </c:pt>
                <c:pt idx="1">
                  <c:v>1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'grafy -vyhodnocení'!$B$13</c:f>
              <c:strCache>
                <c:ptCount val="1"/>
                <c:pt idx="0">
                  <c:v>narozen v ČR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Val val="1"/>
          </c:dLbls>
          <c:cat>
            <c:strRef>
              <c:f>'grafy -vyhodnocení'!$C$8:$H$8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-vyhodnocení'!$C$13:$H$13</c:f>
              <c:numCache>
                <c:formatCode>0%</c:formatCode>
                <c:ptCount val="6"/>
                <c:pt idx="0">
                  <c:v>0.78260869565217395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71864320"/>
        <c:axId val="71865856"/>
      </c:barChart>
      <c:catAx>
        <c:axId val="71864320"/>
        <c:scaling>
          <c:orientation val="minMax"/>
        </c:scaling>
        <c:axPos val="b"/>
        <c:tickLblPos val="nextTo"/>
        <c:crossAx val="71865856"/>
        <c:crosses val="autoZero"/>
        <c:auto val="1"/>
        <c:lblAlgn val="ctr"/>
        <c:lblOffset val="100"/>
      </c:catAx>
      <c:valAx>
        <c:axId val="71865856"/>
        <c:scaling>
          <c:orientation val="minMax"/>
        </c:scaling>
        <c:axPos val="l"/>
        <c:majorGridlines/>
        <c:numFmt formatCode="0%" sourceLinked="1"/>
        <c:tickLblPos val="nextTo"/>
        <c:crossAx val="71864320"/>
        <c:crosses val="autoZero"/>
        <c:crossBetween val="between"/>
      </c:valAx>
    </c:plotArea>
    <c:legend>
      <c:legendPos val="r"/>
    </c:legend>
    <c:plotVisOnly val="1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5.2103269093523114E-2"/>
          <c:y val="8.3421277763918833E-2"/>
          <c:w val="0.78021010637210642"/>
          <c:h val="0.86446626234340962"/>
        </c:manualLayout>
      </c:layout>
      <c:barChart>
        <c:barDir val="col"/>
        <c:grouping val="clustered"/>
        <c:ser>
          <c:idx val="0"/>
          <c:order val="0"/>
          <c:tx>
            <c:strRef>
              <c:f>'grafy -vyhodnocení'!$B$16</c:f>
              <c:strCache>
                <c:ptCount val="1"/>
                <c:pt idx="0">
                  <c:v>telefonický</c:v>
                </c:pt>
              </c:strCache>
            </c:strRef>
          </c:tx>
          <c:dLbls>
            <c:showVal val="1"/>
          </c:dLbls>
          <c:cat>
            <c:strRef>
              <c:f>'grafy -vyhodnocení'!$C$15:$H$15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-vyhodnocení'!$C$16:$H$16</c:f>
              <c:numCache>
                <c:formatCode>0%</c:formatCode>
                <c:ptCount val="6"/>
                <c:pt idx="0">
                  <c:v>8.6956521739130432E-2</c:v>
                </c:pt>
                <c:pt idx="1">
                  <c:v>0.25</c:v>
                </c:pt>
                <c:pt idx="2">
                  <c:v>1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'grafy -vyhodnocení'!$B$17</c:f>
              <c:strCache>
                <c:ptCount val="1"/>
                <c:pt idx="0">
                  <c:v>písemný</c:v>
                </c:pt>
              </c:strCache>
            </c:strRef>
          </c:tx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Val val="1"/>
          </c:dLbls>
          <c:cat>
            <c:strRef>
              <c:f>'grafy -vyhodnocení'!$C$15:$H$15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-vyhodnocení'!$C$17:$H$17</c:f>
              <c:numCache>
                <c:formatCode>0%</c:formatCode>
                <c:ptCount val="6"/>
                <c:pt idx="0">
                  <c:v>4.3478260869565216E-2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'grafy -vyhodnocení'!$B$18</c:f>
              <c:strCache>
                <c:ptCount val="1"/>
                <c:pt idx="0">
                  <c:v>elektronický(internet)</c:v>
                </c:pt>
              </c:strCache>
            </c:strRef>
          </c:tx>
          <c:dLbls>
            <c:showVal val="1"/>
          </c:dLbls>
          <c:cat>
            <c:strRef>
              <c:f>'grafy -vyhodnocení'!$C$15:$H$15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-vyhodnocení'!$C$18:$H$18</c:f>
              <c:numCache>
                <c:formatCode>0%</c:formatCode>
                <c:ptCount val="6"/>
                <c:pt idx="0">
                  <c:v>0.13043478260869565</c:v>
                </c:pt>
                <c:pt idx="1">
                  <c:v>0.75</c:v>
                </c:pt>
                <c:pt idx="2">
                  <c:v>1</c:v>
                </c:pt>
                <c:pt idx="3">
                  <c:v>0.5</c:v>
                </c:pt>
                <c:pt idx="4">
                  <c:v>0.125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'grafy -vyhodnocení'!$B$19</c:f>
              <c:strCache>
                <c:ptCount val="1"/>
                <c:pt idx="0">
                  <c:v>žádný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Val val="1"/>
          </c:dLbls>
          <c:cat>
            <c:strRef>
              <c:f>'grafy -vyhodnocení'!$C$15:$H$15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-vyhodnocení'!$C$19:$H$19</c:f>
              <c:numCache>
                <c:formatCode>0%</c:formatCode>
                <c:ptCount val="6"/>
                <c:pt idx="0">
                  <c:v>0.34782608695652173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122816"/>
        <c:axId val="59124352"/>
      </c:barChart>
      <c:catAx>
        <c:axId val="59122816"/>
        <c:scaling>
          <c:orientation val="minMax"/>
        </c:scaling>
        <c:axPos val="b"/>
        <c:tickLblPos val="nextTo"/>
        <c:crossAx val="59124352"/>
        <c:crosses val="autoZero"/>
        <c:auto val="1"/>
        <c:lblAlgn val="ctr"/>
        <c:lblOffset val="100"/>
      </c:catAx>
      <c:valAx>
        <c:axId val="59124352"/>
        <c:scaling>
          <c:orientation val="minMax"/>
        </c:scaling>
        <c:axPos val="l"/>
        <c:majorGridlines/>
        <c:numFmt formatCode="0%" sourceLinked="1"/>
        <c:tickLblPos val="nextTo"/>
        <c:crossAx val="59122816"/>
        <c:crosses val="autoZero"/>
        <c:crossBetween val="between"/>
      </c:valAx>
    </c:plotArea>
    <c:legend>
      <c:legendPos val="r"/>
    </c:legend>
    <c:plotVisOnly val="1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5.2103269093523114E-2"/>
          <c:y val="7.0940075322910162E-2"/>
          <c:w val="0.72163186373767385"/>
          <c:h val="0.87694746478441865"/>
        </c:manualLayout>
      </c:layout>
      <c:barChart>
        <c:barDir val="col"/>
        <c:grouping val="clustered"/>
        <c:ser>
          <c:idx val="0"/>
          <c:order val="0"/>
          <c:tx>
            <c:strRef>
              <c:f>'grafy -vyhodnocení'!$B$22</c:f>
              <c:strCache>
                <c:ptCount val="1"/>
                <c:pt idx="0">
                  <c:v>bankovní úvěr, půjčka, hypotéka</c:v>
                </c:pt>
              </c:strCache>
            </c:strRef>
          </c:tx>
          <c:dLbls>
            <c:dLbl>
              <c:idx val="3"/>
              <c:delete val="1"/>
            </c:dLbl>
            <c:showVal val="1"/>
          </c:dLbls>
          <c:cat>
            <c:strRef>
              <c:f>'grafy -vyhodnocení'!$C$21:$H$21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-vyhodnocení'!$C$22:$H$22</c:f>
              <c:numCache>
                <c:formatCode>0%</c:formatCode>
                <c:ptCount val="6"/>
                <c:pt idx="0">
                  <c:v>4.3478260869565216E-2</c:v>
                </c:pt>
                <c:pt idx="1">
                  <c:v>0.5</c:v>
                </c:pt>
                <c:pt idx="2">
                  <c:v>0.5</c:v>
                </c:pt>
                <c:pt idx="3">
                  <c:v>0</c:v>
                </c:pt>
                <c:pt idx="4">
                  <c:v>0.5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'grafy -vyhodnocení'!$B$23</c:f>
              <c:strCache>
                <c:ptCount val="1"/>
                <c:pt idx="0">
                  <c:v>leasing, splátky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Val val="1"/>
          </c:dLbls>
          <c:cat>
            <c:strRef>
              <c:f>'grafy -vyhodnocení'!$C$21:$H$21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-vyhodnocení'!$C$23:$H$23</c:f>
              <c:numCache>
                <c:formatCode>0%</c:formatCode>
                <c:ptCount val="6"/>
                <c:pt idx="0">
                  <c:v>4.3478260869565216E-2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0.30769230769230771</c:v>
                </c:pt>
              </c:numCache>
            </c:numRef>
          </c:val>
        </c:ser>
        <c:ser>
          <c:idx val="2"/>
          <c:order val="2"/>
          <c:tx>
            <c:strRef>
              <c:f>'grafy -vyhodnocení'!$B$24</c:f>
              <c:strCache>
                <c:ptCount val="1"/>
                <c:pt idx="0">
                  <c:v>jiné osoby, instituce</c:v>
                </c:pt>
              </c:strCache>
            </c:strRef>
          </c:tx>
          <c:cat>
            <c:strRef>
              <c:f>'grafy -vyhodnocení'!$C$21:$H$21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-vyhodnocení'!$C$24:$H$24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'grafy -vyhodnocení'!$B$25</c:f>
              <c:strCache>
                <c:ptCount val="1"/>
                <c:pt idx="0">
                  <c:v>žadné</c:v>
                </c:pt>
              </c:strCache>
            </c:strRef>
          </c:tx>
          <c:dLbls>
            <c:dLbl>
              <c:idx val="5"/>
              <c:delete val="1"/>
            </c:dLbl>
            <c:showVal val="1"/>
          </c:dLbls>
          <c:cat>
            <c:strRef>
              <c:f>'grafy -vyhodnocení'!$C$21:$H$21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-vyhodnocení'!$C$25:$H$25</c:f>
              <c:numCache>
                <c:formatCode>0%</c:formatCode>
                <c:ptCount val="6"/>
                <c:pt idx="0">
                  <c:v>0.82608695652173914</c:v>
                </c:pt>
                <c:pt idx="1">
                  <c:v>0.5</c:v>
                </c:pt>
                <c:pt idx="2">
                  <c:v>0.5</c:v>
                </c:pt>
                <c:pt idx="3">
                  <c:v>1</c:v>
                </c:pt>
                <c:pt idx="4">
                  <c:v>0.5</c:v>
                </c:pt>
                <c:pt idx="5">
                  <c:v>0</c:v>
                </c:pt>
              </c:numCache>
            </c:numRef>
          </c:val>
        </c:ser>
        <c:axId val="72054656"/>
        <c:axId val="72056192"/>
      </c:barChart>
      <c:catAx>
        <c:axId val="72054656"/>
        <c:scaling>
          <c:orientation val="minMax"/>
        </c:scaling>
        <c:axPos val="b"/>
        <c:tickLblPos val="nextTo"/>
        <c:crossAx val="72056192"/>
        <c:crosses val="autoZero"/>
        <c:auto val="1"/>
        <c:lblAlgn val="ctr"/>
        <c:lblOffset val="100"/>
      </c:catAx>
      <c:valAx>
        <c:axId val="72056192"/>
        <c:scaling>
          <c:orientation val="minMax"/>
        </c:scaling>
        <c:axPos val="l"/>
        <c:majorGridlines/>
        <c:numFmt formatCode="0%" sourceLinked="1"/>
        <c:tickLblPos val="nextTo"/>
        <c:crossAx val="72054656"/>
        <c:crosses val="autoZero"/>
        <c:crossBetween val="between"/>
      </c:valAx>
    </c:plotArea>
    <c:legend>
      <c:legendPos val="r"/>
    </c:legend>
    <c:plotVisOnly val="1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5.2103269093523114E-2"/>
          <c:y val="7.5100476136579733E-2"/>
          <c:w val="0.82150511398978565"/>
          <c:h val="0.87278706397074879"/>
        </c:manualLayout>
      </c:layout>
      <c:barChart>
        <c:barDir val="col"/>
        <c:grouping val="clustered"/>
        <c:ser>
          <c:idx val="0"/>
          <c:order val="0"/>
          <c:tx>
            <c:strRef>
              <c:f>'grafy -vyhodnocení'!$B$28</c:f>
              <c:strCache>
                <c:ptCount val="1"/>
                <c:pt idx="0">
                  <c:v>vlastní bydlení</c:v>
                </c:pt>
              </c:strCache>
            </c:strRef>
          </c:tx>
          <c:dLbls>
            <c:dLbl>
              <c:idx val="2"/>
              <c:delete val="1"/>
            </c:dLbl>
            <c:showVal val="1"/>
          </c:dLbls>
          <c:cat>
            <c:strRef>
              <c:f>'grafy -vyhodnocení'!$C$27:$H$27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-vyhodnocení'!$C$28:$H$28</c:f>
              <c:numCache>
                <c:formatCode>0%</c:formatCode>
                <c:ptCount val="6"/>
                <c:pt idx="0">
                  <c:v>0.13043478260869565</c:v>
                </c:pt>
                <c:pt idx="1">
                  <c:v>0.75</c:v>
                </c:pt>
                <c:pt idx="2">
                  <c:v>0</c:v>
                </c:pt>
                <c:pt idx="3">
                  <c:v>0.5</c:v>
                </c:pt>
                <c:pt idx="4">
                  <c:v>0.25</c:v>
                </c:pt>
                <c:pt idx="5">
                  <c:v>0.15384615384615385</c:v>
                </c:pt>
              </c:numCache>
            </c:numRef>
          </c:val>
        </c:ser>
        <c:ser>
          <c:idx val="1"/>
          <c:order val="1"/>
          <c:tx>
            <c:strRef>
              <c:f>'grafy -vyhodnocení'!$B$29</c:f>
              <c:strCache>
                <c:ptCount val="1"/>
                <c:pt idx="0">
                  <c:v>socialní byt</c:v>
                </c:pt>
              </c:strCache>
            </c:strRef>
          </c:tx>
          <c:cat>
            <c:strRef>
              <c:f>'grafy -vyhodnocení'!$C$27:$H$27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-vyhodnocení'!$C$29:$H$29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'grafy -vyhodnocení'!$B$30</c:f>
              <c:strCache>
                <c:ptCount val="1"/>
                <c:pt idx="0">
                  <c:v>ubytovna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showVal val="1"/>
          </c:dLbls>
          <c:cat>
            <c:strRef>
              <c:f>'grafy -vyhodnocení'!$C$27:$H$27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-vyhodnocení'!$C$30:$H$30</c:f>
              <c:numCache>
                <c:formatCode>0%</c:formatCode>
                <c:ptCount val="6"/>
                <c:pt idx="0">
                  <c:v>0.34782608695652173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0.625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'grafy -vyhodnocení'!$B$31</c:f>
              <c:strCache>
                <c:ptCount val="1"/>
                <c:pt idx="0">
                  <c:v>pronajatý byt</c:v>
                </c:pt>
              </c:strCache>
            </c:strRef>
          </c:tx>
          <c:dLbls>
            <c:showVal val="1"/>
          </c:dLbls>
          <c:cat>
            <c:strRef>
              <c:f>'grafy -vyhodnocení'!$C$27:$H$27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-vyhodnocení'!$C$31:$H$31</c:f>
              <c:numCache>
                <c:formatCode>0%</c:formatCode>
                <c:ptCount val="6"/>
                <c:pt idx="0">
                  <c:v>0.52173913043478259</c:v>
                </c:pt>
                <c:pt idx="1">
                  <c:v>0.5</c:v>
                </c:pt>
                <c:pt idx="2">
                  <c:v>1</c:v>
                </c:pt>
                <c:pt idx="3">
                  <c:v>0.5</c:v>
                </c:pt>
                <c:pt idx="4">
                  <c:v>0.125</c:v>
                </c:pt>
                <c:pt idx="5">
                  <c:v>0.84615384615384615</c:v>
                </c:pt>
              </c:numCache>
            </c:numRef>
          </c:val>
        </c:ser>
        <c:ser>
          <c:idx val="4"/>
          <c:order val="4"/>
          <c:tx>
            <c:strRef>
              <c:f>'grafy -vyhodnocení'!$B$32</c:f>
              <c:strCache>
                <c:ptCount val="1"/>
                <c:pt idx="0">
                  <c:v>jiné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showVal val="1"/>
          </c:dLbls>
          <c:cat>
            <c:strRef>
              <c:f>'grafy -vyhodnocení'!$C$27:$H$27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-vyhodnocení'!$C$32:$H$32</c:f>
              <c:numCache>
                <c:formatCode>0%</c:formatCode>
                <c:ptCount val="6"/>
                <c:pt idx="0">
                  <c:v>4.3478260869565216E-2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72146304"/>
        <c:axId val="72176768"/>
      </c:barChart>
      <c:catAx>
        <c:axId val="72146304"/>
        <c:scaling>
          <c:orientation val="minMax"/>
        </c:scaling>
        <c:axPos val="b"/>
        <c:tickLblPos val="nextTo"/>
        <c:crossAx val="72176768"/>
        <c:crosses val="autoZero"/>
        <c:auto val="1"/>
        <c:lblAlgn val="ctr"/>
        <c:lblOffset val="100"/>
      </c:catAx>
      <c:valAx>
        <c:axId val="72176768"/>
        <c:scaling>
          <c:orientation val="minMax"/>
        </c:scaling>
        <c:axPos val="l"/>
        <c:majorGridlines/>
        <c:numFmt formatCode="0%" sourceLinked="1"/>
        <c:tickLblPos val="nextTo"/>
        <c:crossAx val="72146304"/>
        <c:crosses val="autoZero"/>
        <c:crossBetween val="between"/>
      </c:valAx>
    </c:plotArea>
    <c:legend>
      <c:legendPos val="r"/>
    </c:legend>
    <c:plotVisOnly val="1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5176355567145395E-2"/>
          <c:y val="8.7581678577588445E-2"/>
          <c:w val="0.80745323373225775"/>
          <c:h val="0.86030586152974065"/>
        </c:manualLayout>
      </c:layout>
      <c:barChart>
        <c:barDir val="col"/>
        <c:grouping val="clustered"/>
        <c:ser>
          <c:idx val="0"/>
          <c:order val="0"/>
          <c:tx>
            <c:strRef>
              <c:f>'grafy -vyhodnocení'!$B$35</c:f>
              <c:strCache>
                <c:ptCount val="1"/>
                <c:pt idx="0">
                  <c:v>do 5 tis. Kč</c:v>
                </c:pt>
              </c:strCache>
            </c:strRef>
          </c:tx>
          <c:dLbls>
            <c:dLbl>
              <c:idx val="2"/>
              <c:delete val="1"/>
            </c:dLbl>
            <c:dLbl>
              <c:idx val="3"/>
              <c:delete val="1"/>
            </c:dLbl>
            <c:showVal val="1"/>
          </c:dLbls>
          <c:cat>
            <c:strRef>
              <c:f>'grafy -vyhodnocení'!$C$34:$H$34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-vyhodnocení'!$C$35:$H$35</c:f>
              <c:numCache>
                <c:formatCode>0%</c:formatCode>
                <c:ptCount val="6"/>
                <c:pt idx="0">
                  <c:v>0.47826086956521741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7.6923076923076927E-2</c:v>
                </c:pt>
              </c:numCache>
            </c:numRef>
          </c:val>
        </c:ser>
        <c:ser>
          <c:idx val="1"/>
          <c:order val="1"/>
          <c:tx>
            <c:strRef>
              <c:f>'grafy -vyhodnocení'!$B$36</c:f>
              <c:strCache>
                <c:ptCount val="1"/>
                <c:pt idx="0">
                  <c:v>5-8 tis. Kč</c:v>
                </c:pt>
              </c:strCache>
            </c:strRef>
          </c:tx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1.6395061600893854E-2"/>
                  <c:y val="0"/>
                </c:manualLayout>
              </c:layout>
              <c:showVal val="1"/>
            </c:dLbl>
            <c:showVal val="1"/>
          </c:dLbls>
          <c:cat>
            <c:strRef>
              <c:f>'grafy -vyhodnocení'!$C$34:$H$34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-vyhodnocení'!$C$36:$H$36</c:f>
              <c:numCache>
                <c:formatCode>0%</c:formatCode>
                <c:ptCount val="6"/>
                <c:pt idx="0">
                  <c:v>0.21739130434782608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0.25</c:v>
                </c:pt>
                <c:pt idx="5">
                  <c:v>0.38461538461538464</c:v>
                </c:pt>
              </c:numCache>
            </c:numRef>
          </c:val>
        </c:ser>
        <c:ser>
          <c:idx val="2"/>
          <c:order val="2"/>
          <c:tx>
            <c:strRef>
              <c:f>'grafy -vyhodnocení'!$B$37</c:f>
              <c:strCache>
                <c:ptCount val="1"/>
                <c:pt idx="0">
                  <c:v>8-10 tis.Kč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layout>
                <c:manualLayout>
                  <c:x val="1.2296296200670338E-2"/>
                  <c:y val="-1.9068283450881391E-17"/>
                </c:manualLayout>
              </c:layout>
              <c:showVal val="1"/>
            </c:dLbl>
            <c:dLbl>
              <c:idx val="4"/>
              <c:delete val="1"/>
            </c:dLbl>
            <c:showVal val="1"/>
          </c:dLbls>
          <c:cat>
            <c:strRef>
              <c:f>'grafy -vyhodnocení'!$C$34:$H$34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-vyhodnocení'!$C$37:$H$37</c:f>
              <c:numCache>
                <c:formatCode>0%</c:formatCode>
                <c:ptCount val="6"/>
                <c:pt idx="0">
                  <c:v>8.6956521739130432E-2</c:v>
                </c:pt>
                <c:pt idx="1">
                  <c:v>0</c:v>
                </c:pt>
                <c:pt idx="2">
                  <c:v>0.5</c:v>
                </c:pt>
                <c:pt idx="3">
                  <c:v>0.5</c:v>
                </c:pt>
                <c:pt idx="4">
                  <c:v>0</c:v>
                </c:pt>
                <c:pt idx="5">
                  <c:v>0.30769230769230771</c:v>
                </c:pt>
              </c:numCache>
            </c:numRef>
          </c:val>
        </c:ser>
        <c:ser>
          <c:idx val="3"/>
          <c:order val="3"/>
          <c:tx>
            <c:strRef>
              <c:f>'grafy -vyhodnocení'!$B$38</c:f>
              <c:strCache>
                <c:ptCount val="1"/>
                <c:pt idx="0">
                  <c:v>více než 10 tis. Kč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Val val="1"/>
          </c:dLbls>
          <c:cat>
            <c:strRef>
              <c:f>'grafy -vyhodnocení'!$C$34:$H$34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-vyhodnocení'!$C$38:$H$38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0.15384615384615385</c:v>
                </c:pt>
              </c:numCache>
            </c:numRef>
          </c:val>
        </c:ser>
        <c:axId val="72225536"/>
        <c:axId val="72227072"/>
      </c:barChart>
      <c:catAx>
        <c:axId val="72225536"/>
        <c:scaling>
          <c:orientation val="minMax"/>
        </c:scaling>
        <c:axPos val="b"/>
        <c:tickLblPos val="nextTo"/>
        <c:crossAx val="72227072"/>
        <c:crosses val="autoZero"/>
        <c:auto val="1"/>
        <c:lblAlgn val="ctr"/>
        <c:lblOffset val="100"/>
      </c:catAx>
      <c:valAx>
        <c:axId val="72227072"/>
        <c:scaling>
          <c:orientation val="minMax"/>
        </c:scaling>
        <c:axPos val="l"/>
        <c:majorGridlines/>
        <c:numFmt formatCode="0%" sourceLinked="1"/>
        <c:tickLblPos val="nextTo"/>
        <c:crossAx val="72225536"/>
        <c:crosses val="autoZero"/>
        <c:crossBetween val="between"/>
      </c:valAx>
    </c:plotArea>
    <c:legend>
      <c:legendPos val="r"/>
    </c:legend>
    <c:plotVisOnly val="1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5.2103269093523114E-2"/>
          <c:y val="7.3020275729744955E-2"/>
          <c:w val="0.85340717135485822"/>
          <c:h val="0.87486726437758411"/>
        </c:manualLayout>
      </c:layout>
      <c:barChart>
        <c:barDir val="col"/>
        <c:grouping val="clustered"/>
        <c:ser>
          <c:idx val="0"/>
          <c:order val="0"/>
          <c:tx>
            <c:strRef>
              <c:f>'grafy -vyhodnocení'!$B$41</c:f>
              <c:strCache>
                <c:ptCount val="1"/>
                <c:pt idx="0">
                  <c:v>0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Val val="1"/>
          </c:dLbls>
          <c:cat>
            <c:strRef>
              <c:f>'grafy -vyhodnocení'!$C$40:$H$40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-vyhodnocení'!$C$41:$H$41</c:f>
              <c:numCache>
                <c:formatCode>0%</c:formatCode>
                <c:ptCount val="6"/>
                <c:pt idx="0">
                  <c:v>8.6956521739130432E-2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0.15384615384615385</c:v>
                </c:pt>
              </c:numCache>
            </c:numRef>
          </c:val>
        </c:ser>
        <c:ser>
          <c:idx val="1"/>
          <c:order val="1"/>
          <c:tx>
            <c:strRef>
              <c:f>'grafy -vyhodnocení'!$B$42</c:f>
              <c:strCache>
                <c:ptCount val="1"/>
                <c:pt idx="0">
                  <c:v>1-2 osob</c:v>
                </c:pt>
              </c:strCache>
            </c:strRef>
          </c:tx>
          <c:dLbls>
            <c:dLbl>
              <c:idx val="1"/>
              <c:delete val="1"/>
            </c:dLbl>
            <c:dLbl>
              <c:idx val="3"/>
              <c:delete val="1"/>
            </c:dLbl>
            <c:showVal val="1"/>
          </c:dLbls>
          <c:cat>
            <c:strRef>
              <c:f>'grafy -vyhodnocení'!$C$40:$H$40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-vyhodnocení'!$C$42:$H$42</c:f>
              <c:numCache>
                <c:formatCode>0%</c:formatCode>
                <c:ptCount val="6"/>
                <c:pt idx="0">
                  <c:v>0.52173913043478259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0.75</c:v>
                </c:pt>
                <c:pt idx="5">
                  <c:v>7.6923076923076927E-2</c:v>
                </c:pt>
              </c:numCache>
            </c:numRef>
          </c:val>
        </c:ser>
        <c:ser>
          <c:idx val="2"/>
          <c:order val="2"/>
          <c:tx>
            <c:strRef>
              <c:f>'grafy -vyhodnocení'!$B$43</c:f>
              <c:strCache>
                <c:ptCount val="1"/>
                <c:pt idx="0">
                  <c:v>3-5 osob</c:v>
                </c:pt>
              </c:strCache>
            </c:strRef>
          </c:tx>
          <c:dLbls>
            <c:dLbl>
              <c:idx val="2"/>
              <c:delete val="1"/>
            </c:dLbl>
            <c:showVal val="1"/>
          </c:dLbls>
          <c:cat>
            <c:strRef>
              <c:f>'grafy -vyhodnocení'!$C$40:$H$40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-vyhodnocení'!$C$43:$H$43</c:f>
              <c:numCache>
                <c:formatCode>0%</c:formatCode>
                <c:ptCount val="6"/>
                <c:pt idx="0">
                  <c:v>0.30434782608695654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0.25</c:v>
                </c:pt>
                <c:pt idx="5">
                  <c:v>0.46153846153846156</c:v>
                </c:pt>
              </c:numCache>
            </c:numRef>
          </c:val>
        </c:ser>
        <c:ser>
          <c:idx val="3"/>
          <c:order val="3"/>
          <c:tx>
            <c:strRef>
              <c:f>'grafy -vyhodnocení'!$B$44</c:f>
              <c:strCache>
                <c:ptCount val="1"/>
                <c:pt idx="0">
                  <c:v>více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Val val="1"/>
          </c:dLbls>
          <c:cat>
            <c:strRef>
              <c:f>'grafy -vyhodnocení'!$C$40:$H$40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-vyhodnocení'!$C$44:$H$44</c:f>
              <c:numCache>
                <c:formatCode>0%</c:formatCode>
                <c:ptCount val="6"/>
                <c:pt idx="0">
                  <c:v>8.6956521739130432E-2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0.30769230769230771</c:v>
                </c:pt>
              </c:numCache>
            </c:numRef>
          </c:val>
        </c:ser>
        <c:axId val="72329472"/>
        <c:axId val="72347648"/>
      </c:barChart>
      <c:catAx>
        <c:axId val="72329472"/>
        <c:scaling>
          <c:orientation val="minMax"/>
        </c:scaling>
        <c:axPos val="b"/>
        <c:tickLblPos val="nextTo"/>
        <c:crossAx val="72347648"/>
        <c:crosses val="autoZero"/>
        <c:auto val="1"/>
        <c:lblAlgn val="ctr"/>
        <c:lblOffset val="100"/>
      </c:catAx>
      <c:valAx>
        <c:axId val="72347648"/>
        <c:scaling>
          <c:orientation val="minMax"/>
        </c:scaling>
        <c:axPos val="l"/>
        <c:majorGridlines/>
        <c:numFmt formatCode="0%" sourceLinked="1"/>
        <c:tickLblPos val="nextTo"/>
        <c:crossAx val="72329472"/>
        <c:crosses val="autoZero"/>
        <c:crossBetween val="between"/>
      </c:valAx>
    </c:plotArea>
    <c:legend>
      <c:legendPos val="r"/>
    </c:legend>
    <c:plotVisOnly val="1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6.3033310160785644E-2"/>
          <c:y val="8.7581678577588445E-2"/>
          <c:w val="0.81705800732011624"/>
          <c:h val="0.85822566112290533"/>
        </c:manualLayout>
      </c:layout>
      <c:barChart>
        <c:barDir val="col"/>
        <c:grouping val="clustered"/>
        <c:ser>
          <c:idx val="0"/>
          <c:order val="0"/>
          <c:tx>
            <c:strRef>
              <c:f>'grafy -vyhodnocení'!$B$47</c:f>
              <c:strCache>
                <c:ptCount val="1"/>
                <c:pt idx="0">
                  <c:v>příbuzní</c:v>
                </c:pt>
              </c:strCache>
            </c:strRef>
          </c:tx>
          <c:dLbls>
            <c:showVal val="1"/>
          </c:dLbls>
          <c:cat>
            <c:strRef>
              <c:f>'grafy -vyhodnocení'!$C$46:$H$46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-vyhodnocení'!$C$47:$H$47</c:f>
              <c:numCache>
                <c:formatCode>0%</c:formatCode>
                <c:ptCount val="6"/>
                <c:pt idx="0">
                  <c:v>0.52173913043478259</c:v>
                </c:pt>
                <c:pt idx="1">
                  <c:v>1</c:v>
                </c:pt>
                <c:pt idx="2">
                  <c:v>1</c:v>
                </c:pt>
                <c:pt idx="3">
                  <c:v>0.5</c:v>
                </c:pt>
                <c:pt idx="4">
                  <c:v>0.125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'grafy -vyhodnocení'!$B$48</c:f>
              <c:strCache>
                <c:ptCount val="1"/>
                <c:pt idx="0">
                  <c:v>přátelé</c:v>
                </c:pt>
              </c:strCache>
            </c:strRef>
          </c:tx>
          <c:dLbls>
            <c:dLbl>
              <c:idx val="3"/>
              <c:delete val="1"/>
            </c:dLbl>
            <c:dLbl>
              <c:idx val="5"/>
              <c:layout>
                <c:manualLayout>
                  <c:x val="-1.3662551334077252E-3"/>
                  <c:y val="3.3283206509356615E-2"/>
                </c:manualLayout>
              </c:layout>
              <c:showVal val="1"/>
            </c:dLbl>
            <c:showVal val="1"/>
          </c:dLbls>
          <c:cat>
            <c:strRef>
              <c:f>'grafy -vyhodnocení'!$C$46:$H$46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-vyhodnocení'!$C$48:$H$48</c:f>
              <c:numCache>
                <c:formatCode>0%</c:formatCode>
                <c:ptCount val="6"/>
                <c:pt idx="0">
                  <c:v>8.6956521739130432E-2</c:v>
                </c:pt>
                <c:pt idx="1">
                  <c:v>0.5</c:v>
                </c:pt>
                <c:pt idx="2">
                  <c:v>0.5</c:v>
                </c:pt>
                <c:pt idx="3">
                  <c:v>0</c:v>
                </c:pt>
                <c:pt idx="4">
                  <c:v>0.25</c:v>
                </c:pt>
                <c:pt idx="5">
                  <c:v>0.92307692307692313</c:v>
                </c:pt>
              </c:numCache>
            </c:numRef>
          </c:val>
        </c:ser>
        <c:ser>
          <c:idx val="2"/>
          <c:order val="2"/>
          <c:tx>
            <c:strRef>
              <c:f>'grafy -vyhodnocení'!$B$49</c:f>
              <c:strCache>
                <c:ptCount val="1"/>
                <c:pt idx="0">
                  <c:v>lidé z komunity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Val val="1"/>
          </c:dLbls>
          <c:cat>
            <c:strRef>
              <c:f>'grafy -vyhodnocení'!$C$46:$H$46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-vyhodnocení'!$C$49:$H$49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0.92307692307692313</c:v>
                </c:pt>
              </c:numCache>
            </c:numRef>
          </c:val>
        </c:ser>
        <c:ser>
          <c:idx val="3"/>
          <c:order val="3"/>
          <c:tx>
            <c:strRef>
              <c:f>'grafy -vyhodnocení'!$B$50</c:f>
              <c:strCache>
                <c:ptCount val="1"/>
                <c:pt idx="0">
                  <c:v>městský úřad</c:v>
                </c:pt>
              </c:strCache>
            </c:strRef>
          </c:tx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2.7042605288852224E-2"/>
                </c:manualLayout>
              </c:layout>
              <c:showVal val="1"/>
            </c:dLbl>
            <c:showVal val="1"/>
          </c:dLbls>
          <c:cat>
            <c:strRef>
              <c:f>'grafy -vyhodnocení'!$C$46:$H$46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-vyhodnocení'!$C$50:$H$50</c:f>
              <c:numCache>
                <c:formatCode>0%</c:formatCode>
                <c:ptCount val="6"/>
                <c:pt idx="0">
                  <c:v>0.69565217391304346</c:v>
                </c:pt>
                <c:pt idx="1">
                  <c:v>0.5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tx>
            <c:strRef>
              <c:f>'grafy -vyhodnocení'!$B$51</c:f>
              <c:strCache>
                <c:ptCount val="1"/>
                <c:pt idx="0">
                  <c:v>úřad práce</c:v>
                </c:pt>
              </c:strCache>
            </c:strRef>
          </c:tx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1.0019088570291255E-16"/>
                  <c:y val="-1.6641603254678321E-2"/>
                </c:manualLayout>
              </c:layout>
              <c:showVal val="1"/>
            </c:dLbl>
            <c:showVal val="1"/>
          </c:dLbls>
          <c:cat>
            <c:strRef>
              <c:f>'grafy -vyhodnocení'!$C$46:$H$46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-vyhodnocení'!$C$51:$H$51</c:f>
              <c:numCache>
                <c:formatCode>0%</c:formatCode>
                <c:ptCount val="6"/>
                <c:pt idx="0">
                  <c:v>0.17391304347826086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5"/>
          <c:order val="5"/>
          <c:tx>
            <c:strRef>
              <c:f>'grafy -vyhodnocení'!$B$52</c:f>
              <c:strCache>
                <c:ptCount val="1"/>
                <c:pt idx="0">
                  <c:v>lékař</c:v>
                </c:pt>
              </c:strCache>
            </c:strRef>
          </c:tx>
          <c:dLbls>
            <c:dLbl>
              <c:idx val="0"/>
              <c:layout>
                <c:manualLayout>
                  <c:x val="1.0930041067262591E-2"/>
                  <c:y val="2.080200406834785E-3"/>
                </c:manualLayout>
              </c:layout>
              <c:showVal val="1"/>
            </c:dLbl>
            <c:dLbl>
              <c:idx val="2"/>
              <c:layout>
                <c:manualLayout>
                  <c:x val="1.2296296200670378E-2"/>
                  <c:y val="0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1.0930041067262591E-2"/>
                  <c:y val="3.5363243120883771E-2"/>
                </c:manualLayout>
              </c:layout>
              <c:showVal val="1"/>
            </c:dLbl>
            <c:showVal val="1"/>
          </c:dLbls>
          <c:cat>
            <c:strRef>
              <c:f>'grafy -vyhodnocení'!$C$46:$H$46</c:f>
              <c:strCache>
                <c:ptCount val="6"/>
                <c:pt idx="0">
                  <c:v>Rom</c:v>
                </c:pt>
                <c:pt idx="1">
                  <c:v>Čina</c:v>
                </c:pt>
                <c:pt idx="2">
                  <c:v>Rus</c:v>
                </c:pt>
                <c:pt idx="3">
                  <c:v>Ukrajina</c:v>
                </c:pt>
                <c:pt idx="4">
                  <c:v>Slovak</c:v>
                </c:pt>
                <c:pt idx="5">
                  <c:v>Mongol</c:v>
                </c:pt>
              </c:strCache>
            </c:strRef>
          </c:cat>
          <c:val>
            <c:numRef>
              <c:f>'grafy -vyhodnocení'!$C$52:$H$52</c:f>
              <c:numCache>
                <c:formatCode>0%</c:formatCode>
                <c:ptCount val="6"/>
                <c:pt idx="0">
                  <c:v>0.17391304347826086</c:v>
                </c:pt>
                <c:pt idx="1">
                  <c:v>0.5</c:v>
                </c:pt>
                <c:pt idx="2">
                  <c:v>0.5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axId val="72492928"/>
        <c:axId val="72494464"/>
      </c:barChart>
      <c:catAx>
        <c:axId val="72492928"/>
        <c:scaling>
          <c:orientation val="minMax"/>
        </c:scaling>
        <c:axPos val="b"/>
        <c:tickLblPos val="nextTo"/>
        <c:crossAx val="72494464"/>
        <c:crosses val="autoZero"/>
        <c:auto val="1"/>
        <c:lblAlgn val="ctr"/>
        <c:lblOffset val="100"/>
      </c:catAx>
      <c:valAx>
        <c:axId val="72494464"/>
        <c:scaling>
          <c:orientation val="minMax"/>
        </c:scaling>
        <c:axPos val="l"/>
        <c:majorGridlines/>
        <c:numFmt formatCode="0%" sourceLinked="1"/>
        <c:tickLblPos val="nextTo"/>
        <c:crossAx val="72492928"/>
        <c:crosses val="autoZero"/>
        <c:crossBetween val="between"/>
      </c:valAx>
    </c:plotArea>
    <c:legend>
      <c:legendPos val="r"/>
    </c:legend>
    <c:plotVisOnly val="1"/>
  </c:chart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5203914179130583E-2"/>
          <c:y val="0.10009772153491629"/>
          <c:w val="0.86827369543957611"/>
          <c:h val="0.84777167373197992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'cizince,menšiny- vyhodnoceni'!$A$128:$A$134</c:f>
              <c:strCache>
                <c:ptCount val="7"/>
                <c:pt idx="0">
                  <c:v>méně než 18 let</c:v>
                </c:pt>
                <c:pt idx="1">
                  <c:v>18-25 let</c:v>
                </c:pt>
                <c:pt idx="2">
                  <c:v>26-39 let</c:v>
                </c:pt>
                <c:pt idx="3">
                  <c:v>40-49 let</c:v>
                </c:pt>
                <c:pt idx="4">
                  <c:v>50-59 let</c:v>
                </c:pt>
                <c:pt idx="5">
                  <c:v>60- 70 let</c:v>
                </c:pt>
                <c:pt idx="6">
                  <c:v>více než 70 let</c:v>
                </c:pt>
              </c:strCache>
            </c:strRef>
          </c:cat>
          <c:val>
            <c:numRef>
              <c:f>'cizince,menšiny- vyhodnoceni'!$U$128:$U$134</c:f>
              <c:numCache>
                <c:formatCode>0%</c:formatCode>
                <c:ptCount val="7"/>
                <c:pt idx="0">
                  <c:v>0</c:v>
                </c:pt>
                <c:pt idx="1">
                  <c:v>0.21666666666666667</c:v>
                </c:pt>
                <c:pt idx="2">
                  <c:v>0.25</c:v>
                </c:pt>
                <c:pt idx="3">
                  <c:v>0.3</c:v>
                </c:pt>
                <c:pt idx="4">
                  <c:v>0.16666666666666666</c:v>
                </c:pt>
                <c:pt idx="5">
                  <c:v>0</c:v>
                </c:pt>
                <c:pt idx="6">
                  <c:v>3.3333333333333333E-2</c:v>
                </c:pt>
              </c:numCache>
            </c:numRef>
          </c:val>
        </c:ser>
        <c:axId val="72612864"/>
        <c:axId val="72618752"/>
      </c:barChart>
      <c:catAx>
        <c:axId val="72612864"/>
        <c:scaling>
          <c:orientation val="minMax"/>
        </c:scaling>
        <c:axPos val="b"/>
        <c:tickLblPos val="nextTo"/>
        <c:crossAx val="72618752"/>
        <c:crosses val="autoZero"/>
        <c:auto val="1"/>
        <c:lblAlgn val="ctr"/>
        <c:lblOffset val="100"/>
      </c:catAx>
      <c:valAx>
        <c:axId val="72618752"/>
        <c:scaling>
          <c:orientation val="minMax"/>
        </c:scaling>
        <c:axPos val="l"/>
        <c:majorGridlines/>
        <c:numFmt formatCode="0%" sourceLinked="1"/>
        <c:tickLblPos val="nextTo"/>
        <c:crossAx val="72612864"/>
        <c:crosses val="autoZero"/>
        <c:crossBetween val="between"/>
      </c:valAx>
    </c:plotArea>
    <c:legend>
      <c:legendPos val="r"/>
    </c:legend>
    <c:plotVisOnly val="1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100</xdr:col>
      <xdr:colOff>447675</xdr:colOff>
      <xdr:row>2</xdr:row>
      <xdr:rowOff>123823</xdr:rowOff>
    </xdr:from>
    <xdr:to>
      <xdr:col>105</xdr:col>
      <xdr:colOff>438150</xdr:colOff>
      <xdr:row>35</xdr:row>
      <xdr:rowOff>85724</xdr:rowOff>
    </xdr:to>
    <xdr:sp macro="" textlink="">
      <xdr:nvSpPr>
        <xdr:cNvPr id="2" name="TextovéPole 1"/>
        <xdr:cNvSpPr txBox="1"/>
      </xdr:nvSpPr>
      <xdr:spPr>
        <a:xfrm>
          <a:off x="14039850" y="1514473"/>
          <a:ext cx="3038475" cy="6248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v</a:t>
          </a:r>
          <a:r>
            <a:rPr lang="cs-CZ" sz="1100"/>
            <a:t>ětšina</a:t>
          </a:r>
          <a:r>
            <a:rPr lang="cs-CZ" sz="1100" baseline="0"/>
            <a:t> menšin  zde žije s rodinou kromě  slováků ti zřejmě mají rodinu na Slovensku.</a:t>
          </a:r>
        </a:p>
        <a:p>
          <a:r>
            <a:rPr lang="cs-CZ" sz="1100" baseline="0"/>
            <a:t>To že mladí do 25 zde skoro y polovinz žijí sami bude zřejmě tím , že zatím žádnou rodinu nemají.</a:t>
          </a:r>
        </a:p>
        <a:p>
          <a:r>
            <a:rPr lang="cs-CZ" sz="1100" baseline="0"/>
            <a:t>více jak polovina dotázaných rómů nepracuje,  pracující mají  většinou smluvní vztah, pouze Slováci dělají většinou přes agenturu (dělnické profese)</a:t>
          </a:r>
        </a:p>
        <a:p>
          <a:r>
            <a:rPr lang="cs-CZ" sz="1100" baseline="0"/>
            <a:t>Pracovní poměr je  ponejvíce na plný úvazek , dva dotázaní Rómové a Číňani pracují příležitostně. Zkrácený úvazek mezi dotázanými není využíván vůbec.</a:t>
          </a:r>
        </a:p>
        <a:p>
          <a:r>
            <a:rPr lang="cs-CZ" sz="1100" baseline="0"/>
            <a:t>Pokud dotázaní pracují tak hlavně manualně, velmi malá část ruské a mongolské komunity  pracuje duševně nebo na vedoucí pozici.</a:t>
          </a:r>
        </a:p>
        <a:p>
          <a:r>
            <a:rPr lang="cs-CZ" sz="1100" baseline="0"/>
            <a:t>Odhlédneme-li od domorodé romské  komunity tak je zde většina dotázaných mezi půl rokem až pěti lety.</a:t>
          </a:r>
        </a:p>
        <a:p>
          <a:r>
            <a:rPr lang="cs-CZ" sz="1100" baseline="0"/>
            <a:t>Dotázaní Rómové zde zůstávají hlavně kvůli rodině , a většina mongolůje zde kvůli lepšímu výdělku. U dotazaných z dalších národností je to kombinace obou důvodů.</a:t>
          </a:r>
        </a:p>
        <a:p>
          <a:r>
            <a:rPr lang="cs-CZ" sz="1100" baseline="0"/>
            <a:t>Dotázaní romové a rusové a číňani zde chtejí zůstat , ostatní kombinují všechny možnosti, mongolové se většinou chtějí vracet zpět.</a:t>
          </a:r>
        </a:p>
        <a:p>
          <a:r>
            <a:rPr lang="cs-CZ" sz="1100" baseline="0"/>
            <a:t>Kontakt s rodnou zemí je udržován hlavně telefonicky a po internetu.</a:t>
          </a:r>
        </a:p>
        <a:p>
          <a:r>
            <a:rPr lang="cs-CZ" sz="1100" baseline="0"/>
            <a:t>Dotázaní mluví  roudnou řečí a ve velké míře i česky další řeč ke komunikaci je ruština.  Angličtina a hlavně němčina jsou velmi málo použitelné.</a:t>
          </a:r>
        </a:p>
      </xdr:txBody>
    </xdr:sp>
    <xdr:clientData/>
  </xdr:twoCellAnchor>
  <xdr:twoCellAnchor>
    <xdr:from>
      <xdr:col>100</xdr:col>
      <xdr:colOff>476250</xdr:colOff>
      <xdr:row>37</xdr:row>
      <xdr:rowOff>28574</xdr:rowOff>
    </xdr:from>
    <xdr:to>
      <xdr:col>105</xdr:col>
      <xdr:colOff>428625</xdr:colOff>
      <xdr:row>79</xdr:row>
      <xdr:rowOff>171450</xdr:rowOff>
    </xdr:to>
    <xdr:sp macro="" textlink="">
      <xdr:nvSpPr>
        <xdr:cNvPr id="3" name="TextovéPole 2"/>
        <xdr:cNvSpPr txBox="1"/>
      </xdr:nvSpPr>
      <xdr:spPr>
        <a:xfrm>
          <a:off x="12363450" y="8086724"/>
          <a:ext cx="3000375" cy="8143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/>
            <a:t>Pokud</a:t>
          </a:r>
          <a:r>
            <a:rPr lang="cs-CZ" sz="1100" baseline="0"/>
            <a:t> dotazovaní sebou děti mají tak navštěvují všechny stupně našeho vzdělávání.</a:t>
          </a:r>
        </a:p>
        <a:p>
          <a:endParaRPr lang="cs-CZ" sz="1100" baseline="0"/>
        </a:p>
        <a:p>
          <a:r>
            <a:rPr lang="cs-CZ" sz="1100" baseline="0"/>
            <a:t>na otázku  A11 máme hlavně od mongolů yajímavé odpovědi , kdy odpovídali, že zprostředkovatele  zároveň využívají a zároveň ne. (zřějmě bude nutno přehodnotit uváděná znalost češtiny ;-)</a:t>
          </a:r>
        </a:p>
        <a:p>
          <a:endParaRPr lang="cs-CZ" sz="1100"/>
        </a:p>
        <a:p>
          <a:r>
            <a:rPr lang="cs-CZ" sz="1100"/>
            <a:t>Na úřadech a v obchodech se jsou dotázaní schopni se domluvit.</a:t>
          </a:r>
          <a:r>
            <a:rPr lang="cs-CZ" sz="1100" baseline="0"/>
            <a:t> Pouze  část mongolské komunity schopna není.</a:t>
          </a:r>
        </a:p>
        <a:p>
          <a:endParaRPr lang="cs-CZ" sz="1100" baseline="0"/>
        </a:p>
        <a:p>
          <a:r>
            <a:rPr lang="cs-CZ" sz="1100" baseline="0"/>
            <a:t>pokud dotazovaní už nějakou finanční službu využívají tak to jsou úvěry a půjčky. tady je velký rozdíl mezi romama a zbytkem . Romové nevyužívají nic a ostatní služby využívají .</a:t>
          </a:r>
        </a:p>
        <a:p>
          <a:r>
            <a:rPr lang="cs-CZ" sz="1100" baseline="0"/>
            <a:t>To souvisí s tím, že finační služby využávají  pouze pracující</a:t>
          </a:r>
        </a:p>
        <a:p>
          <a:endParaRPr lang="cs-CZ" sz="1100"/>
        </a:p>
        <a:p>
          <a:r>
            <a:rPr lang="cs-CZ" sz="1100"/>
            <a:t>Dotázaní</a:t>
          </a:r>
          <a:r>
            <a:rPr lang="cs-CZ" sz="1100" baseline="0"/>
            <a:t> bydlí  většinou  v pronajatých bytech,  vlastní bydlení a ubytovna je využívána přibližně stejně. Sociální bydlení využíváno není.</a:t>
          </a:r>
        </a:p>
        <a:p>
          <a:endParaRPr lang="cs-CZ" sz="1100" baseline="0"/>
        </a:p>
        <a:p>
          <a:r>
            <a:rPr lang="cs-CZ" sz="1100" baseline="0"/>
            <a:t>podle dotazníku by romové mohli dělat realitní makléře protože jsou schopni sehnat nejlevnější pronájem s nejmenším počtem spolubydlících.</a:t>
          </a:r>
        </a:p>
        <a:p>
          <a:r>
            <a:rPr lang="cs-CZ" sz="1100" baseline="0"/>
            <a:t>Zřejmě to bude nižší cenou v ubytovně</a:t>
          </a:r>
        </a:p>
        <a:p>
          <a:endParaRPr lang="cs-CZ" sz="1100" baseline="0"/>
        </a:p>
        <a:p>
          <a:r>
            <a:rPr lang="cs-CZ" sz="1100" baseline="0"/>
            <a:t>většina dotázaných chodí pravidelně k lékaři, Ti co nechodí pravidelně ke svému obvodnímu lékaři ho navštěvují alespoň v dobe potřeby.</a:t>
          </a:r>
        </a:p>
        <a:p>
          <a:r>
            <a:rPr lang="cs-CZ" sz="1100" baseline="0"/>
            <a:t>S ošetřením měli problém jenom mongolové.</a:t>
          </a:r>
        </a:p>
        <a:p>
          <a:r>
            <a:rPr lang="cs-CZ" sz="1100" baseline="0"/>
            <a:t>není jasné zda kvůli pojištění nebo národnosti.</a:t>
          </a:r>
        </a:p>
        <a:p>
          <a:endParaRPr lang="cs-CZ" sz="1100" baseline="0"/>
        </a:p>
        <a:p>
          <a:endParaRPr lang="cs-CZ" sz="1100" baseline="0"/>
        </a:p>
        <a:p>
          <a:r>
            <a:rPr lang="cs-CZ" sz="1100" baseline="0"/>
            <a:t>další dvě otázky (A19 a A20) je těžké vyhodnotim.</a:t>
          </a:r>
        </a:p>
        <a:p>
          <a:r>
            <a:rPr lang="cs-CZ" sz="1100" baseline="0"/>
            <a:t>mongolové odpovídají jako jeden muž (chtějí jakoukoliv službu a obráti se na kohokoliv kromě jiné). Romové se v případě potřeby obrcí hlavně na Městský úřad a až potom na příbuzné. Zájem mají hlavně o pomoc při hledání práce a bydlení.</a:t>
          </a:r>
        </a:p>
        <a:p>
          <a:r>
            <a:rPr lang="cs-CZ" sz="1100" baseline="0"/>
            <a:t>Ostaní národnosti jsou na hranici statistické chyby.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0.21</cdr:x>
      <cdr:y>0</cdr:y>
    </cdr:from>
    <cdr:to>
      <cdr:x>0.77042</cdr:x>
      <cdr:y>0.07127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2038" y="-11761"/>
          <a:ext cx="5209352" cy="435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400" b="1">
              <a:latin typeface="Times New Roman" pitchFamily="18" charset="0"/>
              <a:cs typeface="Times New Roman" pitchFamily="18" charset="0"/>
            </a:rPr>
            <a:t>Kde bydlíte?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0.10879</cdr:x>
      <cdr:y>0.00385</cdr:y>
    </cdr:from>
    <cdr:to>
      <cdr:x>0.92981</cdr:x>
      <cdr:y>0.06934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1297" y="23519"/>
          <a:ext cx="7631758" cy="399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/>
            <a:t> </a:t>
          </a:r>
          <a:r>
            <a:rPr lang="cs-CZ" sz="2400" b="1">
              <a:latin typeface="Times New Roman" pitchFamily="18" charset="0"/>
              <a:cs typeface="Times New Roman" pitchFamily="18" charset="0"/>
            </a:rPr>
            <a:t>Kolik platíte měsíční nájemné(včetně služeb) za bydlení?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0.18849</cdr:x>
      <cdr:y>0</cdr:y>
    </cdr:from>
    <cdr:to>
      <cdr:x>0.8615</cdr:x>
      <cdr:y>0.08282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52131" y="0"/>
          <a:ext cx="6255926" cy="505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400" b="1">
              <a:latin typeface="Times New Roman" pitchFamily="18" charset="0"/>
              <a:cs typeface="Times New Roman" pitchFamily="18" charset="0"/>
            </a:rPr>
            <a:t>Kolik osob bydlí společne s Vámi?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0.11891</cdr:x>
      <cdr:y>0.00578</cdr:y>
    </cdr:from>
    <cdr:to>
      <cdr:x>0.92475</cdr:x>
      <cdr:y>0.07512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05369" y="35276"/>
          <a:ext cx="7490648" cy="423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2400" b="1">
              <a:latin typeface="Times New Roman" pitchFamily="18" charset="0"/>
              <a:cs typeface="Times New Roman" pitchFamily="18" charset="0"/>
            </a:rPr>
            <a:t>Na koho/kam byste se v případě potřeby obrátil/a?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11759" y="35277"/>
    <xdr:ext cx="9289815" cy="61030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0.18354</cdr:x>
      <cdr:y>0.03083</cdr:y>
    </cdr:from>
    <cdr:to>
      <cdr:x>0.93165</cdr:x>
      <cdr:y>0.07514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05093" y="188148"/>
          <a:ext cx="6949723" cy="2704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2000"/>
        </a:p>
      </cdr:txBody>
    </cdr:sp>
  </cdr:relSizeAnchor>
  <cdr:relSizeAnchor xmlns:cdr="http://schemas.openxmlformats.org/drawingml/2006/chartDrawing">
    <cdr:from>
      <cdr:x>0.13671</cdr:x>
      <cdr:y>0.01734</cdr:y>
    </cdr:from>
    <cdr:to>
      <cdr:x>0.83671</cdr:x>
      <cdr:y>0.07514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270000" y="105834"/>
          <a:ext cx="6502871" cy="352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000" b="1">
              <a:latin typeface="Times New Roman" pitchFamily="18" charset="0"/>
              <a:cs typeface="Times New Roman" pitchFamily="18" charset="0"/>
            </a:rPr>
            <a:t>Jaký je Váš věk?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3520" y="35278"/>
    <xdr:ext cx="9271962" cy="606990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0.11509</cdr:x>
      <cdr:y>0</cdr:y>
    </cdr:from>
    <cdr:to>
      <cdr:x>0.89943</cdr:x>
      <cdr:y>0.05008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27897" y="-419016"/>
          <a:ext cx="7004823" cy="268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400" b="1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0.35638</cdr:x>
      <cdr:y>0</cdr:y>
    </cdr:from>
    <cdr:to>
      <cdr:x>0.62652</cdr:x>
      <cdr:y>0.06974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304351" y="0"/>
          <a:ext cx="2504722" cy="423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400" b="1">
              <a:latin typeface="Times New Roman" pitchFamily="18" charset="0"/>
              <a:cs typeface="Times New Roman" pitchFamily="18" charset="0"/>
            </a:rPr>
            <a:t>Pracujete ?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0.16572</cdr:x>
      <cdr:y>0</cdr:y>
    </cdr:from>
    <cdr:to>
      <cdr:x>0.84379</cdr:x>
      <cdr:y>0.06164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40463" y="0"/>
          <a:ext cx="6302963" cy="376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400" b="1">
              <a:latin typeface="Times New Roman" pitchFamily="18" charset="0"/>
              <a:cs typeface="Times New Roman" pitchFamily="18" charset="0"/>
            </a:rPr>
            <a:t> Jak dlouho pobývate v ČR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0.11638</cdr:x>
      <cdr:y>0</cdr:y>
    </cdr:from>
    <cdr:to>
      <cdr:x>0.86656</cdr:x>
      <cdr:y>0.07319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1853" y="-35278"/>
          <a:ext cx="6973240" cy="4468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400" b="1">
              <a:latin typeface="Times New Roman" pitchFamily="18" charset="0"/>
              <a:cs typeface="Times New Roman" pitchFamily="18" charset="0"/>
            </a:rPr>
            <a:t> Jaký kontakt udržujete se svojí rodnou zemí?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-35278" y="-23518"/>
    <xdr:ext cx="9295482" cy="610518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0.19988</cdr:x>
      <cdr:y>0</cdr:y>
    </cdr:from>
    <cdr:to>
      <cdr:x>0.7603</cdr:x>
      <cdr:y>0.06934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857963" y="-35278"/>
          <a:ext cx="5209352" cy="423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2400" b="1">
              <a:latin typeface="Times New Roman" pitchFamily="18" charset="0"/>
              <a:cs typeface="Times New Roman" pitchFamily="18" charset="0"/>
            </a:rPr>
            <a:t>Jaké finanční služby využívate ?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123"/>
  <sheetViews>
    <sheetView tabSelected="1" topLeftCell="A109" workbookViewId="0">
      <pane xSplit="1" topLeftCell="AM1" activePane="topRight" state="frozen"/>
      <selection pane="topRight" activeCell="AQ2" sqref="AQ2"/>
    </sheetView>
  </sheetViews>
  <sheetFormatPr defaultRowHeight="15"/>
  <cols>
    <col min="1" max="1" width="87.28515625" customWidth="1"/>
    <col min="9" max="9" width="12.28515625" bestFit="1" customWidth="1"/>
    <col min="23" max="23" width="12.42578125" customWidth="1"/>
    <col min="27" max="27" width="11.5703125" customWidth="1"/>
    <col min="28" max="28" width="12.28515625" bestFit="1" customWidth="1"/>
    <col min="43" max="45" width="10.5703125" bestFit="1" customWidth="1"/>
  </cols>
  <sheetData>
    <row r="2" spans="1:61">
      <c r="A2" s="1" t="s">
        <v>0</v>
      </c>
    </row>
    <row r="3" spans="1:61">
      <c r="A3" t="s">
        <v>1</v>
      </c>
      <c r="B3">
        <v>1</v>
      </c>
      <c r="C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R3">
        <v>1</v>
      </c>
      <c r="S3">
        <v>1</v>
      </c>
      <c r="T3">
        <v>1</v>
      </c>
      <c r="V3">
        <v>1</v>
      </c>
      <c r="W3">
        <v>1</v>
      </c>
      <c r="X3">
        <v>1</v>
      </c>
      <c r="Y3">
        <v>1</v>
      </c>
      <c r="Z3">
        <v>1</v>
      </c>
      <c r="AB3">
        <v>1</v>
      </c>
      <c r="AD3">
        <v>1</v>
      </c>
      <c r="AE3">
        <v>1</v>
      </c>
      <c r="AF3">
        <v>1</v>
      </c>
      <c r="AG3">
        <v>1</v>
      </c>
      <c r="AH3">
        <v>1</v>
      </c>
      <c r="AN3">
        <v>1</v>
      </c>
      <c r="AO3">
        <v>1</v>
      </c>
      <c r="AQ3">
        <v>1</v>
      </c>
      <c r="AS3">
        <v>1</v>
      </c>
      <c r="AW3">
        <v>1</v>
      </c>
      <c r="AZ3">
        <v>1</v>
      </c>
      <c r="BA3">
        <v>1</v>
      </c>
      <c r="BB3">
        <v>1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</row>
    <row r="4" spans="1:61">
      <c r="A4" t="s">
        <v>2</v>
      </c>
      <c r="D4">
        <v>1</v>
      </c>
      <c r="Q4">
        <v>1</v>
      </c>
      <c r="U4">
        <v>1</v>
      </c>
      <c r="AA4">
        <v>1</v>
      </c>
      <c r="AI4">
        <v>1</v>
      </c>
      <c r="AJ4">
        <v>1</v>
      </c>
      <c r="AK4">
        <v>1</v>
      </c>
      <c r="AL4">
        <v>1</v>
      </c>
      <c r="AM4">
        <v>1</v>
      </c>
      <c r="AP4">
        <v>1</v>
      </c>
      <c r="AR4">
        <v>1</v>
      </c>
      <c r="AT4">
        <v>1</v>
      </c>
      <c r="AU4">
        <v>1</v>
      </c>
      <c r="AV4">
        <v>1</v>
      </c>
      <c r="AX4">
        <v>1</v>
      </c>
      <c r="AY4">
        <v>1</v>
      </c>
    </row>
    <row r="5" spans="1:61">
      <c r="A5" s="1" t="s">
        <v>117</v>
      </c>
      <c r="AW5">
        <v>1</v>
      </c>
    </row>
    <row r="6" spans="1:61">
      <c r="A6" t="s">
        <v>4</v>
      </c>
      <c r="B6">
        <v>1</v>
      </c>
      <c r="Q6">
        <v>1</v>
      </c>
      <c r="R6">
        <v>1</v>
      </c>
      <c r="V6">
        <v>1</v>
      </c>
      <c r="AE6">
        <v>1</v>
      </c>
      <c r="AF6">
        <v>1</v>
      </c>
      <c r="AG6">
        <v>1</v>
      </c>
      <c r="AH6">
        <v>1</v>
      </c>
      <c r="AJ6">
        <v>1</v>
      </c>
      <c r="AK6">
        <v>1</v>
      </c>
      <c r="AP6">
        <v>1</v>
      </c>
      <c r="AQ6">
        <v>1</v>
      </c>
      <c r="AR6">
        <v>1</v>
      </c>
      <c r="AS6">
        <v>1</v>
      </c>
      <c r="AT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H6">
        <v>1</v>
      </c>
      <c r="BI6">
        <v>1</v>
      </c>
    </row>
    <row r="7" spans="1:61">
      <c r="A7" t="s">
        <v>5</v>
      </c>
      <c r="AI7">
        <v>1</v>
      </c>
      <c r="AL7">
        <v>1</v>
      </c>
      <c r="AM7">
        <v>1</v>
      </c>
      <c r="AU7">
        <v>1</v>
      </c>
      <c r="AV7">
        <v>1</v>
      </c>
      <c r="BG7">
        <v>1</v>
      </c>
    </row>
    <row r="8" spans="1:61">
      <c r="A8" t="s">
        <v>2</v>
      </c>
      <c r="D8">
        <v>1</v>
      </c>
      <c r="G8">
        <v>1</v>
      </c>
      <c r="L8">
        <v>1</v>
      </c>
      <c r="O8">
        <v>1</v>
      </c>
      <c r="P8">
        <v>1</v>
      </c>
      <c r="S8">
        <v>1</v>
      </c>
      <c r="T8">
        <v>1</v>
      </c>
      <c r="U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N8">
        <v>1</v>
      </c>
      <c r="AO8">
        <v>1</v>
      </c>
    </row>
    <row r="9" spans="1:61">
      <c r="A9" t="s">
        <v>3</v>
      </c>
      <c r="C9">
        <v>1</v>
      </c>
      <c r="E9">
        <v>1</v>
      </c>
      <c r="F9">
        <v>1</v>
      </c>
      <c r="BF9">
        <v>1</v>
      </c>
    </row>
    <row r="10" spans="1:61">
      <c r="A10" s="1" t="s">
        <v>6</v>
      </c>
      <c r="AQ10">
        <v>1</v>
      </c>
      <c r="AR10">
        <v>1</v>
      </c>
      <c r="AS10">
        <v>1</v>
      </c>
      <c r="BG10">
        <v>1</v>
      </c>
    </row>
    <row r="11" spans="1:61">
      <c r="A11" t="s">
        <v>7</v>
      </c>
      <c r="B11">
        <v>1</v>
      </c>
      <c r="C11">
        <v>1</v>
      </c>
      <c r="Q11">
        <v>1</v>
      </c>
      <c r="R11">
        <v>1</v>
      </c>
      <c r="V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P11">
        <v>1</v>
      </c>
      <c r="AT11">
        <v>1</v>
      </c>
      <c r="AU11">
        <v>1</v>
      </c>
      <c r="AV11">
        <v>1</v>
      </c>
      <c r="AW11">
        <v>1</v>
      </c>
      <c r="AX11">
        <v>1</v>
      </c>
      <c r="AY11">
        <v>1</v>
      </c>
      <c r="AZ11">
        <v>1</v>
      </c>
      <c r="BA11">
        <v>1</v>
      </c>
      <c r="BB11">
        <v>1</v>
      </c>
      <c r="BC11">
        <v>1</v>
      </c>
      <c r="BD11">
        <v>1</v>
      </c>
      <c r="BE11">
        <v>1</v>
      </c>
      <c r="BH11">
        <v>1</v>
      </c>
      <c r="BI11">
        <v>1</v>
      </c>
    </row>
    <row r="12" spans="1:61">
      <c r="A12" t="s">
        <v>8</v>
      </c>
    </row>
    <row r="13" spans="1:61">
      <c r="A13" t="s">
        <v>9</v>
      </c>
      <c r="E13">
        <v>1</v>
      </c>
      <c r="F13">
        <v>1</v>
      </c>
      <c r="L13">
        <v>1</v>
      </c>
      <c r="U13">
        <v>1</v>
      </c>
    </row>
    <row r="14" spans="1:61">
      <c r="A14" s="1" t="s">
        <v>10</v>
      </c>
    </row>
    <row r="15" spans="1:61">
      <c r="A15" t="s">
        <v>11</v>
      </c>
      <c r="B15">
        <v>1</v>
      </c>
      <c r="C15">
        <v>1</v>
      </c>
      <c r="L15">
        <v>1</v>
      </c>
      <c r="Q15">
        <v>1</v>
      </c>
      <c r="R15">
        <v>1</v>
      </c>
      <c r="V15">
        <v>1</v>
      </c>
      <c r="AE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P15">
        <v>1</v>
      </c>
      <c r="AQ15">
        <v>1</v>
      </c>
      <c r="AR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</row>
    <row r="16" spans="1:61">
      <c r="A16" t="s">
        <v>12</v>
      </c>
      <c r="AD16">
        <v>1</v>
      </c>
      <c r="AF16">
        <v>1</v>
      </c>
      <c r="BH16">
        <v>1</v>
      </c>
      <c r="BI16">
        <v>1</v>
      </c>
    </row>
    <row r="17" spans="1:61">
      <c r="A17" t="s">
        <v>13</v>
      </c>
      <c r="E17">
        <v>1</v>
      </c>
      <c r="F17">
        <v>1</v>
      </c>
      <c r="AS17">
        <v>1</v>
      </c>
    </row>
    <row r="18" spans="1:61">
      <c r="A18" s="1" t="s">
        <v>14</v>
      </c>
    </row>
    <row r="19" spans="1:61">
      <c r="A19" t="s">
        <v>15</v>
      </c>
      <c r="AL19">
        <v>1</v>
      </c>
      <c r="AT19">
        <v>1</v>
      </c>
    </row>
    <row r="20" spans="1:61">
      <c r="A20" t="s">
        <v>16</v>
      </c>
      <c r="AI20">
        <v>1</v>
      </c>
      <c r="AU20">
        <v>1</v>
      </c>
      <c r="AV20">
        <v>1</v>
      </c>
    </row>
    <row r="21" spans="1:61">
      <c r="A21" t="s">
        <v>17</v>
      </c>
      <c r="Q21">
        <v>1</v>
      </c>
      <c r="R21">
        <v>1</v>
      </c>
      <c r="AC21">
        <v>1</v>
      </c>
      <c r="AG21">
        <v>1</v>
      </c>
      <c r="AH21">
        <v>1</v>
      </c>
      <c r="AJ21">
        <v>1</v>
      </c>
      <c r="AK21">
        <v>1</v>
      </c>
      <c r="AM21">
        <v>1</v>
      </c>
      <c r="AP21">
        <v>1</v>
      </c>
      <c r="AQ21">
        <v>1</v>
      </c>
      <c r="AR21">
        <v>1</v>
      </c>
      <c r="AS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G21">
        <v>1</v>
      </c>
    </row>
    <row r="22" spans="1:61">
      <c r="A22" t="s">
        <v>18</v>
      </c>
      <c r="C22">
        <v>1</v>
      </c>
      <c r="D22">
        <v>1</v>
      </c>
      <c r="E22">
        <v>1</v>
      </c>
      <c r="F22">
        <v>1</v>
      </c>
      <c r="L22">
        <v>1</v>
      </c>
      <c r="N22">
        <v>1</v>
      </c>
      <c r="O22">
        <v>1</v>
      </c>
      <c r="P22">
        <v>1</v>
      </c>
      <c r="AD22">
        <v>1</v>
      </c>
      <c r="AE22">
        <v>1</v>
      </c>
      <c r="AF22">
        <v>1</v>
      </c>
      <c r="AN22">
        <v>1</v>
      </c>
      <c r="BF22">
        <v>1</v>
      </c>
      <c r="BH22">
        <v>1</v>
      </c>
      <c r="BI22">
        <v>1</v>
      </c>
    </row>
    <row r="23" spans="1:61">
      <c r="A23" t="s">
        <v>19</v>
      </c>
      <c r="B23">
        <v>1</v>
      </c>
      <c r="G23">
        <v>1</v>
      </c>
      <c r="H23">
        <v>1</v>
      </c>
      <c r="I23">
        <v>1</v>
      </c>
      <c r="J23">
        <v>1</v>
      </c>
      <c r="K23">
        <v>1</v>
      </c>
      <c r="M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O23">
        <v>1</v>
      </c>
    </row>
    <row r="24" spans="1:61">
      <c r="A24" s="1" t="s">
        <v>20</v>
      </c>
    </row>
    <row r="25" spans="1:61">
      <c r="A25" t="s">
        <v>21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P25">
        <v>1</v>
      </c>
      <c r="AQ25">
        <v>1</v>
      </c>
      <c r="AR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</row>
    <row r="26" spans="1:61">
      <c r="A26" t="s">
        <v>22</v>
      </c>
      <c r="B26">
        <v>1</v>
      </c>
      <c r="C26">
        <v>1</v>
      </c>
      <c r="E26">
        <v>1</v>
      </c>
      <c r="G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Q26">
        <v>1</v>
      </c>
      <c r="R26">
        <v>1</v>
      </c>
      <c r="S26">
        <v>1</v>
      </c>
      <c r="V26">
        <v>1</v>
      </c>
      <c r="X26">
        <v>1</v>
      </c>
      <c r="Y26">
        <v>1</v>
      </c>
      <c r="AD26">
        <v>1</v>
      </c>
      <c r="AE26">
        <v>1</v>
      </c>
      <c r="AF26">
        <v>1</v>
      </c>
      <c r="AG26">
        <v>1</v>
      </c>
      <c r="AN26">
        <v>1</v>
      </c>
      <c r="AS26">
        <v>1</v>
      </c>
      <c r="AW26">
        <v>1</v>
      </c>
      <c r="BA26">
        <v>1</v>
      </c>
      <c r="BB26">
        <v>1</v>
      </c>
      <c r="BC26">
        <v>1</v>
      </c>
      <c r="BD26">
        <v>1</v>
      </c>
      <c r="BE26">
        <v>1</v>
      </c>
      <c r="BH26">
        <v>1</v>
      </c>
      <c r="BI26">
        <v>1</v>
      </c>
    </row>
    <row r="27" spans="1:61">
      <c r="A27" t="s">
        <v>23</v>
      </c>
      <c r="D27">
        <v>1</v>
      </c>
      <c r="O27">
        <v>1</v>
      </c>
      <c r="P27">
        <v>1</v>
      </c>
      <c r="Q27">
        <v>1</v>
      </c>
      <c r="R27">
        <v>1</v>
      </c>
      <c r="T27">
        <v>1</v>
      </c>
      <c r="U27">
        <v>1</v>
      </c>
      <c r="W27">
        <v>1</v>
      </c>
      <c r="Z27">
        <v>1</v>
      </c>
      <c r="AB27">
        <v>1</v>
      </c>
    </row>
    <row r="28" spans="1:61">
      <c r="A28" s="1" t="s">
        <v>26</v>
      </c>
    </row>
    <row r="29" spans="1:61">
      <c r="A29" t="s">
        <v>24</v>
      </c>
      <c r="B29">
        <v>1</v>
      </c>
      <c r="C29">
        <v>1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N29">
        <v>1</v>
      </c>
      <c r="AO29">
        <v>1</v>
      </c>
      <c r="AT29">
        <v>1</v>
      </c>
      <c r="BA29">
        <v>1</v>
      </c>
      <c r="BF29">
        <v>1</v>
      </c>
      <c r="BH29">
        <v>1</v>
      </c>
      <c r="BI29">
        <v>1</v>
      </c>
    </row>
    <row r="30" spans="1:61">
      <c r="A30" t="s">
        <v>25</v>
      </c>
      <c r="AI30">
        <v>1</v>
      </c>
      <c r="AJ30">
        <v>1</v>
      </c>
      <c r="AK30">
        <v>1</v>
      </c>
      <c r="AL30">
        <v>1</v>
      </c>
      <c r="AM30">
        <v>1</v>
      </c>
      <c r="AS30">
        <v>1</v>
      </c>
      <c r="AU30">
        <v>1</v>
      </c>
      <c r="AV30">
        <v>1</v>
      </c>
      <c r="AW30">
        <v>1</v>
      </c>
      <c r="BB30">
        <v>1</v>
      </c>
      <c r="BC30">
        <v>1</v>
      </c>
      <c r="BG30">
        <v>1</v>
      </c>
    </row>
    <row r="31" spans="1:61">
      <c r="A31" t="s">
        <v>2</v>
      </c>
      <c r="AP31">
        <v>1</v>
      </c>
      <c r="AQ31">
        <v>1</v>
      </c>
      <c r="AR31">
        <v>1</v>
      </c>
      <c r="AX31">
        <v>1</v>
      </c>
      <c r="AY31">
        <v>1</v>
      </c>
      <c r="AZ31">
        <v>1</v>
      </c>
      <c r="BD31">
        <v>1</v>
      </c>
      <c r="BE31">
        <v>1</v>
      </c>
    </row>
    <row r="32" spans="1:61">
      <c r="A32" s="1" t="s">
        <v>27</v>
      </c>
    </row>
    <row r="33" spans="1:61">
      <c r="A33" t="s">
        <v>28</v>
      </c>
      <c r="Q33">
        <v>1</v>
      </c>
      <c r="R33">
        <v>1</v>
      </c>
      <c r="W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P33">
        <v>1</v>
      </c>
      <c r="AQ33">
        <v>1</v>
      </c>
      <c r="AR33">
        <v>1</v>
      </c>
      <c r="AS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I33">
        <v>1</v>
      </c>
    </row>
    <row r="34" spans="1:61">
      <c r="A34" t="s">
        <v>29</v>
      </c>
      <c r="R34">
        <v>1</v>
      </c>
      <c r="AG34">
        <v>1</v>
      </c>
    </row>
    <row r="35" spans="1:61">
      <c r="A35" t="s">
        <v>30</v>
      </c>
      <c r="E35">
        <v>1</v>
      </c>
      <c r="F35">
        <v>1</v>
      </c>
      <c r="Q35">
        <v>1</v>
      </c>
      <c r="R35">
        <v>1</v>
      </c>
      <c r="S35">
        <v>1</v>
      </c>
      <c r="T35">
        <v>1</v>
      </c>
      <c r="V35">
        <v>1</v>
      </c>
      <c r="AC35">
        <v>1</v>
      </c>
      <c r="AD35">
        <v>1</v>
      </c>
      <c r="AE35">
        <v>1</v>
      </c>
      <c r="AI35">
        <v>1</v>
      </c>
      <c r="AN35">
        <v>1</v>
      </c>
      <c r="AP35">
        <v>1</v>
      </c>
      <c r="AQ35">
        <v>1</v>
      </c>
      <c r="AR35">
        <v>1</v>
      </c>
      <c r="AS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H35">
        <v>1</v>
      </c>
      <c r="BI35">
        <v>1</v>
      </c>
    </row>
    <row r="36" spans="1:61">
      <c r="A36" t="s">
        <v>31</v>
      </c>
      <c r="C36">
        <v>1</v>
      </c>
      <c r="G36">
        <v>1</v>
      </c>
      <c r="I36">
        <v>1</v>
      </c>
      <c r="J36">
        <v>1</v>
      </c>
      <c r="K36">
        <v>1</v>
      </c>
      <c r="O36">
        <v>1</v>
      </c>
      <c r="P36">
        <v>1</v>
      </c>
      <c r="U36">
        <v>1</v>
      </c>
      <c r="AA36">
        <v>1</v>
      </c>
      <c r="AO36">
        <v>1</v>
      </c>
    </row>
    <row r="37" spans="1:61">
      <c r="A37" s="1" t="s">
        <v>32</v>
      </c>
    </row>
    <row r="38" spans="1:61">
      <c r="A38" t="s">
        <v>33</v>
      </c>
      <c r="C38" t="s">
        <v>110</v>
      </c>
      <c r="E38">
        <v>1</v>
      </c>
      <c r="F38">
        <v>1</v>
      </c>
      <c r="H38">
        <v>1</v>
      </c>
      <c r="I38">
        <v>1</v>
      </c>
      <c r="K38">
        <v>1</v>
      </c>
      <c r="M38">
        <v>1</v>
      </c>
      <c r="N38">
        <v>1</v>
      </c>
      <c r="O38">
        <v>1</v>
      </c>
      <c r="P38">
        <v>1</v>
      </c>
      <c r="S38">
        <v>1</v>
      </c>
      <c r="T38">
        <v>1</v>
      </c>
      <c r="V38">
        <v>1</v>
      </c>
      <c r="AE38">
        <v>1</v>
      </c>
      <c r="AF38">
        <v>1</v>
      </c>
      <c r="AH38">
        <v>1</v>
      </c>
      <c r="AJ38">
        <v>1</v>
      </c>
      <c r="AK38">
        <v>1</v>
      </c>
      <c r="AL38">
        <v>1</v>
      </c>
      <c r="AM38">
        <v>1</v>
      </c>
      <c r="AP38">
        <v>1</v>
      </c>
      <c r="AQ38">
        <v>1</v>
      </c>
      <c r="AR38">
        <v>1</v>
      </c>
      <c r="AT38">
        <v>1</v>
      </c>
      <c r="AU38">
        <v>1</v>
      </c>
      <c r="AV38">
        <v>1</v>
      </c>
      <c r="AY38">
        <v>1</v>
      </c>
      <c r="AZ38">
        <v>1</v>
      </c>
      <c r="BF38">
        <v>1</v>
      </c>
    </row>
    <row r="39" spans="1:61">
      <c r="A39" t="s">
        <v>34</v>
      </c>
      <c r="B39">
        <v>1</v>
      </c>
      <c r="C39">
        <v>1</v>
      </c>
      <c r="D39">
        <v>1</v>
      </c>
      <c r="E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Q39">
        <v>1</v>
      </c>
      <c r="R39">
        <v>1</v>
      </c>
      <c r="S39">
        <v>1</v>
      </c>
      <c r="T39">
        <v>1</v>
      </c>
      <c r="U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D39">
        <v>1</v>
      </c>
      <c r="AE39">
        <v>1</v>
      </c>
      <c r="AG39">
        <v>1</v>
      </c>
      <c r="AH39">
        <v>1</v>
      </c>
      <c r="AI39">
        <v>1</v>
      </c>
      <c r="AK39">
        <v>1</v>
      </c>
      <c r="AM39">
        <v>1</v>
      </c>
      <c r="AO39">
        <v>1</v>
      </c>
      <c r="AS39">
        <v>1</v>
      </c>
      <c r="AW39">
        <v>1</v>
      </c>
      <c r="AX39">
        <v>1</v>
      </c>
      <c r="BA39">
        <v>1</v>
      </c>
      <c r="BB39">
        <v>1</v>
      </c>
      <c r="BC39">
        <v>1</v>
      </c>
      <c r="BE39">
        <v>1</v>
      </c>
      <c r="BF39">
        <v>1</v>
      </c>
      <c r="BH39">
        <v>1</v>
      </c>
      <c r="BI39">
        <v>1</v>
      </c>
    </row>
    <row r="40" spans="1:61">
      <c r="A40" t="s">
        <v>35</v>
      </c>
      <c r="F40">
        <v>1</v>
      </c>
      <c r="AC40">
        <v>1</v>
      </c>
      <c r="AM40">
        <v>1</v>
      </c>
      <c r="AN40">
        <v>1</v>
      </c>
      <c r="BB40">
        <v>1</v>
      </c>
      <c r="BF40">
        <v>1</v>
      </c>
      <c r="BH40">
        <v>1</v>
      </c>
      <c r="BI40">
        <v>1</v>
      </c>
    </row>
    <row r="41" spans="1:61">
      <c r="A41" t="s">
        <v>36</v>
      </c>
      <c r="H41">
        <v>1</v>
      </c>
    </row>
    <row r="42" spans="1:61">
      <c r="A42" t="s">
        <v>37</v>
      </c>
      <c r="Q42">
        <v>1</v>
      </c>
      <c r="R42">
        <v>1</v>
      </c>
      <c r="Z42">
        <v>1</v>
      </c>
      <c r="AC42">
        <v>1</v>
      </c>
      <c r="AD42">
        <v>1</v>
      </c>
      <c r="AG42">
        <v>1</v>
      </c>
      <c r="AK42">
        <v>1</v>
      </c>
      <c r="AM42">
        <v>1</v>
      </c>
      <c r="AW42">
        <v>1</v>
      </c>
      <c r="BA42">
        <v>1</v>
      </c>
      <c r="BD42">
        <v>1</v>
      </c>
      <c r="BE42">
        <v>1</v>
      </c>
      <c r="BG42">
        <v>1</v>
      </c>
    </row>
    <row r="43" spans="1:61">
      <c r="A43" t="s">
        <v>38</v>
      </c>
      <c r="AM43">
        <v>1</v>
      </c>
      <c r="AN43">
        <v>1</v>
      </c>
      <c r="AS43">
        <v>1</v>
      </c>
      <c r="AT43">
        <v>1</v>
      </c>
      <c r="BB43">
        <v>1</v>
      </c>
      <c r="BG43">
        <v>1</v>
      </c>
      <c r="BH43">
        <v>1</v>
      </c>
      <c r="BI43">
        <v>1</v>
      </c>
    </row>
    <row r="44" spans="1:61">
      <c r="A44" s="1" t="s">
        <v>39</v>
      </c>
    </row>
    <row r="45" spans="1:61">
      <c r="A45" t="s">
        <v>41</v>
      </c>
      <c r="R45">
        <v>1</v>
      </c>
      <c r="AQ45">
        <v>1</v>
      </c>
      <c r="AS45">
        <v>1</v>
      </c>
      <c r="AV45">
        <v>1</v>
      </c>
      <c r="AW45">
        <v>1</v>
      </c>
      <c r="BA45">
        <v>1</v>
      </c>
      <c r="BD45">
        <v>1</v>
      </c>
      <c r="BH45">
        <v>1</v>
      </c>
      <c r="BI45">
        <v>1</v>
      </c>
    </row>
    <row r="46" spans="1:61">
      <c r="A46" t="s">
        <v>42</v>
      </c>
      <c r="H46">
        <v>1</v>
      </c>
      <c r="L46">
        <v>1</v>
      </c>
      <c r="P46">
        <v>1</v>
      </c>
      <c r="T46">
        <v>1</v>
      </c>
      <c r="V46">
        <v>1</v>
      </c>
      <c r="Z46">
        <v>1</v>
      </c>
      <c r="AF46">
        <v>1</v>
      </c>
      <c r="AI46">
        <v>1</v>
      </c>
      <c r="AS46">
        <v>1</v>
      </c>
      <c r="AW46">
        <v>1</v>
      </c>
      <c r="BB46">
        <v>1</v>
      </c>
      <c r="BC46">
        <v>1</v>
      </c>
      <c r="BE46">
        <v>1</v>
      </c>
      <c r="BF46">
        <v>1</v>
      </c>
      <c r="BG46">
        <v>1</v>
      </c>
      <c r="BH46">
        <v>1</v>
      </c>
      <c r="BI46">
        <v>1</v>
      </c>
    </row>
    <row r="47" spans="1:61">
      <c r="A47" t="s">
        <v>43</v>
      </c>
      <c r="E47">
        <v>1</v>
      </c>
      <c r="F47">
        <v>1</v>
      </c>
      <c r="AG47">
        <v>1</v>
      </c>
      <c r="AP47">
        <v>1</v>
      </c>
      <c r="AT47">
        <v>1</v>
      </c>
      <c r="BB47">
        <v>1</v>
      </c>
      <c r="BE47">
        <v>1</v>
      </c>
      <c r="BF47">
        <v>1</v>
      </c>
    </row>
    <row r="48" spans="1:61">
      <c r="A48" t="s">
        <v>44</v>
      </c>
      <c r="AM48">
        <v>1</v>
      </c>
    </row>
    <row r="49" spans="1:61">
      <c r="A49" t="s">
        <v>45</v>
      </c>
      <c r="S49">
        <v>1</v>
      </c>
      <c r="AO49">
        <v>1</v>
      </c>
    </row>
    <row r="50" spans="1:61">
      <c r="A50" t="s">
        <v>40</v>
      </c>
    </row>
    <row r="51" spans="1:61">
      <c r="A51" s="1" t="s">
        <v>46</v>
      </c>
    </row>
    <row r="52" spans="1:61">
      <c r="A52" t="s">
        <v>24</v>
      </c>
      <c r="E52">
        <v>1</v>
      </c>
      <c r="F52">
        <v>1</v>
      </c>
      <c r="Q52">
        <v>1</v>
      </c>
      <c r="W52">
        <v>1</v>
      </c>
      <c r="AA52">
        <v>1</v>
      </c>
      <c r="AB52">
        <v>1</v>
      </c>
      <c r="AH52">
        <v>1</v>
      </c>
      <c r="AI52">
        <v>1</v>
      </c>
      <c r="AJ52">
        <v>1</v>
      </c>
      <c r="AK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D52">
        <v>1</v>
      </c>
      <c r="BE52">
        <v>1</v>
      </c>
      <c r="BF52">
        <v>1</v>
      </c>
      <c r="BG52">
        <v>1</v>
      </c>
    </row>
    <row r="53" spans="1:61">
      <c r="A53" t="s">
        <v>2</v>
      </c>
      <c r="B53">
        <v>1</v>
      </c>
      <c r="C53">
        <v>1</v>
      </c>
      <c r="D53">
        <v>1</v>
      </c>
      <c r="H53">
        <v>1</v>
      </c>
      <c r="I53">
        <v>1</v>
      </c>
      <c r="J53">
        <v>1</v>
      </c>
      <c r="K53">
        <v>1</v>
      </c>
      <c r="L53">
        <v>1</v>
      </c>
      <c r="M53">
        <v>1</v>
      </c>
      <c r="N53">
        <v>1</v>
      </c>
      <c r="P53">
        <v>1</v>
      </c>
      <c r="R53">
        <v>1</v>
      </c>
      <c r="S53">
        <v>1</v>
      </c>
      <c r="T53">
        <v>1</v>
      </c>
      <c r="U53">
        <v>1</v>
      </c>
      <c r="V53">
        <v>1</v>
      </c>
      <c r="Z53">
        <v>1</v>
      </c>
      <c r="AD53">
        <v>1</v>
      </c>
      <c r="AF53">
        <v>1</v>
      </c>
      <c r="AG53">
        <v>1</v>
      </c>
      <c r="AL53">
        <v>1</v>
      </c>
      <c r="AM53">
        <v>1</v>
      </c>
      <c r="AP53">
        <v>1</v>
      </c>
      <c r="AQ53">
        <v>1</v>
      </c>
      <c r="AR53">
        <v>1</v>
      </c>
      <c r="AS53">
        <v>1</v>
      </c>
      <c r="AU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H53">
        <v>1</v>
      </c>
      <c r="BI53">
        <v>1</v>
      </c>
    </row>
    <row r="54" spans="1:61">
      <c r="A54" s="1" t="s">
        <v>47</v>
      </c>
      <c r="AE54">
        <v>1</v>
      </c>
    </row>
    <row r="55" spans="1:61">
      <c r="A55" t="s">
        <v>24</v>
      </c>
      <c r="B55">
        <v>1</v>
      </c>
      <c r="C55">
        <v>1</v>
      </c>
      <c r="D55">
        <v>1</v>
      </c>
      <c r="E55">
        <v>1</v>
      </c>
      <c r="G55">
        <v>1</v>
      </c>
      <c r="H55">
        <v>1</v>
      </c>
      <c r="I55">
        <v>1</v>
      </c>
      <c r="J55">
        <v>1</v>
      </c>
      <c r="K55">
        <v>1</v>
      </c>
      <c r="L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AA55">
        <v>1</v>
      </c>
      <c r="AB55">
        <v>1</v>
      </c>
      <c r="AC55">
        <v>1</v>
      </c>
      <c r="AD55">
        <v>1</v>
      </c>
      <c r="AG55">
        <v>1</v>
      </c>
      <c r="AH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v>1</v>
      </c>
      <c r="AS55">
        <v>1</v>
      </c>
      <c r="AT55">
        <v>1</v>
      </c>
      <c r="AU55">
        <v>1</v>
      </c>
      <c r="AV55">
        <v>1</v>
      </c>
      <c r="AX55">
        <v>1</v>
      </c>
      <c r="BA55">
        <v>1</v>
      </c>
      <c r="BB55">
        <v>1</v>
      </c>
      <c r="BE55">
        <v>1</v>
      </c>
      <c r="BF55">
        <v>1</v>
      </c>
      <c r="BG55">
        <v>1</v>
      </c>
      <c r="BH55">
        <v>1</v>
      </c>
      <c r="BI55">
        <v>1</v>
      </c>
    </row>
    <row r="56" spans="1:61">
      <c r="A56" t="s">
        <v>2</v>
      </c>
      <c r="M56">
        <v>1</v>
      </c>
      <c r="Z56">
        <v>1</v>
      </c>
      <c r="AF56">
        <v>1</v>
      </c>
      <c r="AZ56">
        <v>1</v>
      </c>
    </row>
    <row r="57" spans="1:61">
      <c r="A57" t="s">
        <v>48</v>
      </c>
      <c r="F57">
        <v>1</v>
      </c>
      <c r="N57">
        <v>1</v>
      </c>
      <c r="AP57">
        <v>1</v>
      </c>
      <c r="AQ57">
        <v>1</v>
      </c>
      <c r="AR57">
        <v>1</v>
      </c>
      <c r="AW57">
        <v>1</v>
      </c>
      <c r="AY57">
        <v>1</v>
      </c>
      <c r="BC57">
        <v>1</v>
      </c>
      <c r="BD57">
        <v>1</v>
      </c>
    </row>
    <row r="58" spans="1:61">
      <c r="A58" s="1" t="s">
        <v>49</v>
      </c>
    </row>
    <row r="59" spans="1:61">
      <c r="A59" t="s">
        <v>50</v>
      </c>
      <c r="B59">
        <v>1</v>
      </c>
      <c r="P59">
        <v>1</v>
      </c>
      <c r="Q59">
        <v>1</v>
      </c>
      <c r="AE59">
        <v>1</v>
      </c>
      <c r="AF59">
        <v>1</v>
      </c>
      <c r="AJ59">
        <v>1</v>
      </c>
      <c r="AM59">
        <v>1</v>
      </c>
      <c r="AN59">
        <v>1</v>
      </c>
      <c r="AP59">
        <v>1</v>
      </c>
      <c r="AQ59">
        <v>1</v>
      </c>
      <c r="AR59">
        <v>1</v>
      </c>
      <c r="AS59">
        <v>1</v>
      </c>
      <c r="AT59">
        <v>1</v>
      </c>
      <c r="AV59">
        <v>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1</v>
      </c>
      <c r="BE59">
        <v>1</v>
      </c>
      <c r="BH59">
        <v>1</v>
      </c>
      <c r="BI59">
        <v>1</v>
      </c>
    </row>
    <row r="60" spans="1:61">
      <c r="A60" t="s">
        <v>51</v>
      </c>
      <c r="L60">
        <v>1</v>
      </c>
      <c r="AN60">
        <v>1</v>
      </c>
      <c r="BB60">
        <v>1</v>
      </c>
      <c r="BC60">
        <v>1</v>
      </c>
      <c r="BD60">
        <v>1</v>
      </c>
      <c r="BE60">
        <v>1</v>
      </c>
    </row>
    <row r="61" spans="1:61">
      <c r="A61" t="s">
        <v>52</v>
      </c>
    </row>
    <row r="62" spans="1:61">
      <c r="A62" t="s">
        <v>53</v>
      </c>
      <c r="C62">
        <v>1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M62">
        <v>1</v>
      </c>
      <c r="N62">
        <v>1</v>
      </c>
      <c r="O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Z62">
        <v>1</v>
      </c>
      <c r="AA62">
        <v>1</v>
      </c>
      <c r="AB62">
        <v>1</v>
      </c>
      <c r="AD62">
        <v>1</v>
      </c>
      <c r="AG62">
        <v>1</v>
      </c>
      <c r="AH62">
        <v>1</v>
      </c>
      <c r="AI62">
        <v>1</v>
      </c>
      <c r="AK62">
        <v>1</v>
      </c>
      <c r="AL62">
        <v>1</v>
      </c>
      <c r="AO62">
        <v>1</v>
      </c>
      <c r="AU62">
        <v>1</v>
      </c>
      <c r="BF62">
        <v>1</v>
      </c>
      <c r="BG62">
        <v>1</v>
      </c>
    </row>
    <row r="63" spans="1:61">
      <c r="A63" s="1" t="s">
        <v>54</v>
      </c>
    </row>
    <row r="64" spans="1:61">
      <c r="A64" t="s">
        <v>55</v>
      </c>
      <c r="B64">
        <v>1</v>
      </c>
      <c r="C64">
        <v>1</v>
      </c>
      <c r="E64">
        <v>1</v>
      </c>
      <c r="F64">
        <v>1</v>
      </c>
      <c r="G64">
        <v>1</v>
      </c>
      <c r="AD64">
        <v>1</v>
      </c>
      <c r="AF64">
        <v>1</v>
      </c>
      <c r="AL64">
        <v>1</v>
      </c>
      <c r="AM64">
        <v>1</v>
      </c>
      <c r="AN64">
        <v>1</v>
      </c>
      <c r="BA64">
        <v>1</v>
      </c>
      <c r="BB64">
        <v>1</v>
      </c>
      <c r="BH64">
        <v>1</v>
      </c>
      <c r="BI64">
        <v>1</v>
      </c>
    </row>
    <row r="65" spans="1:61">
      <c r="A65" t="s">
        <v>56</v>
      </c>
    </row>
    <row r="66" spans="1:61">
      <c r="A66" t="s">
        <v>57</v>
      </c>
      <c r="L66">
        <v>1</v>
      </c>
      <c r="U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I66">
        <v>1</v>
      </c>
      <c r="AJ66">
        <v>1</v>
      </c>
      <c r="AK66">
        <v>1</v>
      </c>
      <c r="AU66">
        <v>1</v>
      </c>
      <c r="AV66">
        <v>1</v>
      </c>
    </row>
    <row r="67" spans="1:61">
      <c r="A67" t="s">
        <v>58</v>
      </c>
      <c r="H67">
        <v>1</v>
      </c>
      <c r="I67">
        <v>1</v>
      </c>
      <c r="J67">
        <v>1</v>
      </c>
      <c r="K67">
        <v>1</v>
      </c>
      <c r="L67">
        <v>1</v>
      </c>
      <c r="M67">
        <v>1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V67">
        <v>1</v>
      </c>
      <c r="AE67">
        <v>1</v>
      </c>
      <c r="AF67">
        <v>1</v>
      </c>
      <c r="AG67">
        <v>1</v>
      </c>
      <c r="AH67">
        <v>1</v>
      </c>
      <c r="AO67">
        <v>1</v>
      </c>
      <c r="AP67">
        <v>1</v>
      </c>
      <c r="AQ67">
        <v>1</v>
      </c>
      <c r="AR67">
        <v>1</v>
      </c>
      <c r="AS67">
        <v>1</v>
      </c>
      <c r="AT67">
        <v>1</v>
      </c>
      <c r="AW67">
        <v>1</v>
      </c>
      <c r="AX67">
        <v>1</v>
      </c>
      <c r="AY67">
        <v>1</v>
      </c>
      <c r="AZ67">
        <v>1</v>
      </c>
      <c r="BC67">
        <v>1</v>
      </c>
      <c r="BD67">
        <v>1</v>
      </c>
      <c r="BE67">
        <v>1</v>
      </c>
      <c r="BF67">
        <v>1</v>
      </c>
      <c r="BG67">
        <v>1</v>
      </c>
    </row>
    <row r="68" spans="1:61">
      <c r="A68" t="s">
        <v>111</v>
      </c>
      <c r="D68">
        <v>1</v>
      </c>
    </row>
    <row r="69" spans="1:61">
      <c r="A69" s="1" t="s">
        <v>141</v>
      </c>
    </row>
    <row r="70" spans="1:61">
      <c r="A70" t="s">
        <v>60</v>
      </c>
      <c r="H70">
        <v>1</v>
      </c>
      <c r="I70">
        <v>1</v>
      </c>
      <c r="M70">
        <v>1</v>
      </c>
      <c r="N70">
        <v>1</v>
      </c>
      <c r="U70">
        <v>1</v>
      </c>
      <c r="X70">
        <v>1</v>
      </c>
      <c r="Y70">
        <v>1</v>
      </c>
      <c r="Z70">
        <v>1</v>
      </c>
      <c r="AA70">
        <v>1</v>
      </c>
      <c r="AB70">
        <v>1</v>
      </c>
      <c r="AE70">
        <v>1</v>
      </c>
      <c r="AF70">
        <v>1</v>
      </c>
      <c r="AL70">
        <v>1</v>
      </c>
      <c r="AN70">
        <v>1</v>
      </c>
      <c r="AO70">
        <v>1</v>
      </c>
      <c r="AV70">
        <v>1</v>
      </c>
      <c r="AY70">
        <v>1</v>
      </c>
    </row>
    <row r="71" spans="1:61">
      <c r="A71" t="s">
        <v>61</v>
      </c>
      <c r="L71">
        <v>1</v>
      </c>
      <c r="Q71">
        <v>1</v>
      </c>
      <c r="S71">
        <v>1</v>
      </c>
      <c r="T71">
        <v>1</v>
      </c>
      <c r="V71">
        <v>1</v>
      </c>
      <c r="AG71">
        <v>1</v>
      </c>
      <c r="AH71">
        <v>1</v>
      </c>
      <c r="AM71">
        <v>1</v>
      </c>
      <c r="AQ71">
        <v>1</v>
      </c>
      <c r="AR71">
        <v>1</v>
      </c>
      <c r="AT71">
        <v>1</v>
      </c>
      <c r="AX71">
        <v>1</v>
      </c>
      <c r="AZ71">
        <v>1</v>
      </c>
      <c r="BB71">
        <v>1</v>
      </c>
    </row>
    <row r="72" spans="1:61">
      <c r="A72" t="s">
        <v>62</v>
      </c>
      <c r="J72">
        <v>1</v>
      </c>
      <c r="K72">
        <v>1</v>
      </c>
      <c r="O72">
        <v>1</v>
      </c>
      <c r="P72">
        <v>1</v>
      </c>
      <c r="R72">
        <v>1</v>
      </c>
      <c r="AP72">
        <v>1</v>
      </c>
      <c r="AW72">
        <v>1</v>
      </c>
      <c r="BC72">
        <v>1</v>
      </c>
      <c r="BD72">
        <v>1</v>
      </c>
      <c r="BF72">
        <v>1</v>
      </c>
      <c r="BG72">
        <v>1</v>
      </c>
    </row>
    <row r="73" spans="1:61">
      <c r="A73" t="s">
        <v>63</v>
      </c>
      <c r="AS73">
        <v>1</v>
      </c>
      <c r="BE73">
        <v>1</v>
      </c>
    </row>
    <row r="74" spans="1:61">
      <c r="A74" s="1" t="s">
        <v>64</v>
      </c>
    </row>
    <row r="75" spans="1:61">
      <c r="A75" s="2">
        <v>0</v>
      </c>
      <c r="D75">
        <v>1</v>
      </c>
      <c r="Z75">
        <v>1</v>
      </c>
      <c r="AX75">
        <v>1</v>
      </c>
      <c r="AY75">
        <v>1</v>
      </c>
    </row>
    <row r="76" spans="1:61">
      <c r="A76" s="3" t="s">
        <v>66</v>
      </c>
      <c r="C76">
        <v>1</v>
      </c>
      <c r="H76">
        <v>1</v>
      </c>
      <c r="I76">
        <v>1</v>
      </c>
      <c r="L76">
        <v>1</v>
      </c>
      <c r="M76">
        <v>1</v>
      </c>
      <c r="N76">
        <v>1</v>
      </c>
      <c r="Q76">
        <v>1</v>
      </c>
      <c r="R76">
        <v>1</v>
      </c>
      <c r="U76">
        <v>1</v>
      </c>
      <c r="X76">
        <v>1</v>
      </c>
      <c r="Y76">
        <v>1</v>
      </c>
      <c r="AA76">
        <v>1</v>
      </c>
      <c r="AB76">
        <v>1</v>
      </c>
      <c r="AC76">
        <v>1</v>
      </c>
      <c r="AG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R76">
        <v>1</v>
      </c>
      <c r="AT76">
        <v>1</v>
      </c>
    </row>
    <row r="77" spans="1:61">
      <c r="A77" s="3" t="s">
        <v>67</v>
      </c>
      <c r="E77">
        <v>1</v>
      </c>
      <c r="F77">
        <v>1</v>
      </c>
      <c r="J77">
        <v>1</v>
      </c>
      <c r="K77">
        <v>1</v>
      </c>
      <c r="O77">
        <v>1</v>
      </c>
      <c r="P77">
        <v>1</v>
      </c>
      <c r="S77">
        <v>1</v>
      </c>
      <c r="T77">
        <v>1</v>
      </c>
      <c r="V77">
        <v>1</v>
      </c>
      <c r="W77">
        <v>1</v>
      </c>
      <c r="AD77">
        <v>1</v>
      </c>
      <c r="AE77">
        <v>1</v>
      </c>
      <c r="AF77">
        <v>1</v>
      </c>
      <c r="AH77">
        <v>1</v>
      </c>
      <c r="AO77">
        <v>1</v>
      </c>
      <c r="AP77">
        <v>1</v>
      </c>
      <c r="AQ77">
        <v>1</v>
      </c>
      <c r="AS77">
        <v>1</v>
      </c>
      <c r="AU77">
        <v>1</v>
      </c>
      <c r="AV77">
        <v>1</v>
      </c>
      <c r="AW77">
        <v>1</v>
      </c>
      <c r="BB77">
        <v>1</v>
      </c>
      <c r="BE77">
        <v>1</v>
      </c>
      <c r="BF77">
        <v>1</v>
      </c>
      <c r="BG77">
        <v>1</v>
      </c>
      <c r="BH77">
        <v>1</v>
      </c>
      <c r="BI77">
        <v>1</v>
      </c>
    </row>
    <row r="78" spans="1:61">
      <c r="A78" s="2" t="s">
        <v>65</v>
      </c>
      <c r="B78">
        <v>1</v>
      </c>
      <c r="G78">
        <v>1</v>
      </c>
      <c r="AZ78">
        <v>1</v>
      </c>
      <c r="BA78">
        <v>1</v>
      </c>
      <c r="BC78">
        <v>1</v>
      </c>
      <c r="BD78">
        <v>1</v>
      </c>
    </row>
    <row r="79" spans="1:61">
      <c r="A79" s="1" t="s">
        <v>73</v>
      </c>
    </row>
    <row r="80" spans="1:61">
      <c r="A80" t="s">
        <v>72</v>
      </c>
      <c r="B80">
        <v>1</v>
      </c>
      <c r="C80">
        <v>1</v>
      </c>
      <c r="E80">
        <v>1</v>
      </c>
      <c r="F80">
        <v>1</v>
      </c>
      <c r="G80">
        <v>1</v>
      </c>
      <c r="H80">
        <v>1</v>
      </c>
      <c r="I80">
        <v>1</v>
      </c>
      <c r="J80">
        <v>1</v>
      </c>
      <c r="K80">
        <v>1</v>
      </c>
      <c r="M80">
        <v>1</v>
      </c>
      <c r="N80">
        <v>1</v>
      </c>
      <c r="Q80">
        <v>1</v>
      </c>
      <c r="R80">
        <v>1</v>
      </c>
      <c r="S80">
        <v>1</v>
      </c>
      <c r="T80">
        <v>1</v>
      </c>
      <c r="V80">
        <v>1</v>
      </c>
      <c r="W80">
        <v>1</v>
      </c>
      <c r="X80">
        <v>1</v>
      </c>
      <c r="Y80">
        <v>1</v>
      </c>
      <c r="AA80">
        <v>1</v>
      </c>
      <c r="AB80">
        <v>1</v>
      </c>
      <c r="AC80">
        <v>1</v>
      </c>
      <c r="AE80">
        <v>1</v>
      </c>
      <c r="AF80">
        <v>1</v>
      </c>
      <c r="AG80">
        <v>1</v>
      </c>
      <c r="AL80">
        <v>1</v>
      </c>
      <c r="AO80">
        <v>1</v>
      </c>
      <c r="AP80">
        <v>1</v>
      </c>
      <c r="AQ80">
        <v>1</v>
      </c>
      <c r="AS80">
        <v>1</v>
      </c>
      <c r="AU80">
        <v>1</v>
      </c>
      <c r="AX80">
        <v>1</v>
      </c>
      <c r="AY80">
        <v>1</v>
      </c>
      <c r="BA80">
        <v>1</v>
      </c>
      <c r="BB80">
        <v>1</v>
      </c>
      <c r="BE80">
        <v>1</v>
      </c>
      <c r="BH80">
        <v>1</v>
      </c>
      <c r="BI80">
        <v>1</v>
      </c>
    </row>
    <row r="81" spans="1:61">
      <c r="A81" t="s">
        <v>71</v>
      </c>
      <c r="E81">
        <v>1</v>
      </c>
      <c r="F81">
        <v>1</v>
      </c>
      <c r="Q81">
        <v>1</v>
      </c>
      <c r="R81">
        <v>1</v>
      </c>
      <c r="AA81">
        <v>1</v>
      </c>
      <c r="AC81">
        <v>1</v>
      </c>
      <c r="AE81">
        <v>1</v>
      </c>
      <c r="AF81">
        <v>1</v>
      </c>
      <c r="AG81">
        <v>1</v>
      </c>
      <c r="AL81">
        <v>1</v>
      </c>
      <c r="AM81">
        <v>1</v>
      </c>
      <c r="AN81">
        <v>1</v>
      </c>
      <c r="AQ81">
        <v>1</v>
      </c>
      <c r="AS81">
        <v>1</v>
      </c>
      <c r="AX81">
        <v>1</v>
      </c>
      <c r="BA81">
        <v>1</v>
      </c>
      <c r="BH81">
        <v>1</v>
      </c>
      <c r="BI81">
        <v>1</v>
      </c>
    </row>
    <row r="82" spans="1:61">
      <c r="A82" t="s">
        <v>70</v>
      </c>
      <c r="E82">
        <v>1</v>
      </c>
      <c r="I82">
        <v>1</v>
      </c>
      <c r="J82">
        <v>1</v>
      </c>
      <c r="Q82">
        <v>1</v>
      </c>
      <c r="X82">
        <v>1</v>
      </c>
      <c r="AA82">
        <v>1</v>
      </c>
      <c r="AF82">
        <v>1</v>
      </c>
      <c r="AG82">
        <v>1</v>
      </c>
      <c r="AL82">
        <v>1</v>
      </c>
      <c r="AX82">
        <v>1</v>
      </c>
      <c r="AY82">
        <v>1</v>
      </c>
      <c r="BA82">
        <v>1</v>
      </c>
      <c r="BE82">
        <v>1</v>
      </c>
      <c r="BI82">
        <v>1</v>
      </c>
    </row>
    <row r="83" spans="1:61">
      <c r="A83" t="s">
        <v>69</v>
      </c>
      <c r="D83">
        <v>1</v>
      </c>
      <c r="H83">
        <v>1</v>
      </c>
      <c r="I83">
        <v>1</v>
      </c>
      <c r="Y83">
        <v>1</v>
      </c>
      <c r="AG83">
        <v>1</v>
      </c>
      <c r="AN83">
        <v>1</v>
      </c>
      <c r="AS83">
        <v>1</v>
      </c>
      <c r="BA83">
        <v>1</v>
      </c>
    </row>
    <row r="84" spans="1:61">
      <c r="A84" t="s">
        <v>40</v>
      </c>
      <c r="Z84">
        <v>1</v>
      </c>
      <c r="AH84">
        <v>1</v>
      </c>
      <c r="AK84">
        <v>1</v>
      </c>
      <c r="AT84">
        <v>1</v>
      </c>
    </row>
    <row r="85" spans="1:61">
      <c r="A85" t="s">
        <v>68</v>
      </c>
      <c r="L85">
        <v>1</v>
      </c>
      <c r="U85">
        <v>1</v>
      </c>
      <c r="AB85">
        <v>1</v>
      </c>
      <c r="AD85">
        <v>1</v>
      </c>
      <c r="AH85">
        <v>1</v>
      </c>
      <c r="AI85">
        <v>1</v>
      </c>
      <c r="AJ85">
        <v>1</v>
      </c>
      <c r="AL85">
        <v>1</v>
      </c>
      <c r="AM85">
        <v>1</v>
      </c>
      <c r="AR85">
        <v>1</v>
      </c>
      <c r="AV85">
        <v>1</v>
      </c>
      <c r="AW85">
        <v>1</v>
      </c>
      <c r="AZ85">
        <v>1</v>
      </c>
      <c r="BC85">
        <v>1</v>
      </c>
      <c r="BD85">
        <v>1</v>
      </c>
      <c r="BF85">
        <v>1</v>
      </c>
      <c r="BG85">
        <v>1</v>
      </c>
    </row>
    <row r="86" spans="1:61">
      <c r="A86" s="1" t="s">
        <v>74</v>
      </c>
    </row>
    <row r="87" spans="1:61">
      <c r="A87" t="s">
        <v>24</v>
      </c>
      <c r="K87">
        <v>1</v>
      </c>
      <c r="AP87">
        <v>1</v>
      </c>
      <c r="AQ87">
        <v>1</v>
      </c>
      <c r="AR87">
        <v>1</v>
      </c>
      <c r="AS87">
        <v>1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D87">
        <v>1</v>
      </c>
      <c r="BE87">
        <v>1</v>
      </c>
    </row>
    <row r="88" spans="1:61">
      <c r="A88" t="s">
        <v>2</v>
      </c>
      <c r="B88">
        <v>1</v>
      </c>
      <c r="C88">
        <v>1</v>
      </c>
      <c r="D88">
        <v>1</v>
      </c>
      <c r="E88">
        <v>1</v>
      </c>
      <c r="G88">
        <v>1</v>
      </c>
      <c r="H88">
        <v>1</v>
      </c>
      <c r="I88">
        <v>1</v>
      </c>
      <c r="J88">
        <v>1</v>
      </c>
      <c r="M88">
        <v>1</v>
      </c>
      <c r="N88">
        <v>1</v>
      </c>
      <c r="Q88">
        <v>1</v>
      </c>
      <c r="R88">
        <v>1</v>
      </c>
      <c r="S88">
        <v>1</v>
      </c>
      <c r="T88">
        <v>1</v>
      </c>
      <c r="V88">
        <v>1</v>
      </c>
      <c r="W88">
        <v>1</v>
      </c>
      <c r="X88">
        <v>1</v>
      </c>
      <c r="Y88">
        <v>1</v>
      </c>
      <c r="AA88">
        <v>1</v>
      </c>
      <c r="AB88">
        <v>1</v>
      </c>
      <c r="AC88">
        <v>1</v>
      </c>
      <c r="AD88">
        <v>1</v>
      </c>
      <c r="AE88">
        <v>1</v>
      </c>
      <c r="AF88">
        <v>1</v>
      </c>
      <c r="AG88">
        <v>1</v>
      </c>
      <c r="AH88">
        <v>1</v>
      </c>
      <c r="AI88">
        <v>1</v>
      </c>
      <c r="AJ88">
        <v>1</v>
      </c>
      <c r="AK88">
        <v>1</v>
      </c>
      <c r="AM88">
        <v>1</v>
      </c>
      <c r="AN88">
        <v>1</v>
      </c>
      <c r="AO88">
        <v>1</v>
      </c>
      <c r="AU88">
        <v>1</v>
      </c>
      <c r="BF88">
        <v>1</v>
      </c>
      <c r="BH88">
        <v>1</v>
      </c>
      <c r="BI88">
        <v>1</v>
      </c>
    </row>
    <row r="89" spans="1:61">
      <c r="A89" t="s">
        <v>75</v>
      </c>
      <c r="F89">
        <v>1</v>
      </c>
      <c r="L89">
        <v>1</v>
      </c>
      <c r="U89">
        <v>1</v>
      </c>
      <c r="AV89">
        <v>1</v>
      </c>
      <c r="BG89">
        <v>1</v>
      </c>
    </row>
    <row r="90" spans="1:61">
      <c r="A90" s="1" t="s">
        <v>76</v>
      </c>
    </row>
    <row r="91" spans="1:61">
      <c r="A91" t="s">
        <v>77</v>
      </c>
      <c r="E91">
        <v>1</v>
      </c>
      <c r="F91">
        <v>1</v>
      </c>
      <c r="Q91">
        <v>1</v>
      </c>
      <c r="R91">
        <v>1</v>
      </c>
      <c r="AG91">
        <v>1</v>
      </c>
      <c r="AP91">
        <v>1</v>
      </c>
      <c r="AQ91">
        <v>1</v>
      </c>
      <c r="AR91">
        <v>1</v>
      </c>
      <c r="AS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1</v>
      </c>
      <c r="BD91">
        <v>1</v>
      </c>
      <c r="BE91">
        <v>1</v>
      </c>
      <c r="BF91">
        <v>1</v>
      </c>
    </row>
    <row r="92" spans="1:61">
      <c r="A92" t="s">
        <v>78</v>
      </c>
      <c r="F92">
        <v>1</v>
      </c>
      <c r="J92">
        <v>1</v>
      </c>
      <c r="M92">
        <v>1</v>
      </c>
      <c r="N92">
        <v>1</v>
      </c>
      <c r="Q92">
        <v>1</v>
      </c>
      <c r="R92">
        <v>1</v>
      </c>
      <c r="AD92">
        <v>1</v>
      </c>
      <c r="AM92">
        <v>1</v>
      </c>
      <c r="AP92">
        <v>1</v>
      </c>
      <c r="AQ92">
        <v>1</v>
      </c>
      <c r="AR92">
        <v>1</v>
      </c>
      <c r="AS92">
        <v>1</v>
      </c>
      <c r="AW92">
        <v>1</v>
      </c>
      <c r="AX92">
        <v>1</v>
      </c>
      <c r="AY92">
        <v>1</v>
      </c>
      <c r="AZ92">
        <v>1</v>
      </c>
      <c r="BA92">
        <v>1</v>
      </c>
      <c r="BB92">
        <v>1</v>
      </c>
      <c r="BC92">
        <v>1</v>
      </c>
      <c r="BD92">
        <v>1</v>
      </c>
      <c r="BE92">
        <v>1</v>
      </c>
    </row>
    <row r="93" spans="1:61">
      <c r="A93" t="s">
        <v>79</v>
      </c>
      <c r="B93">
        <v>1</v>
      </c>
      <c r="L93">
        <v>1</v>
      </c>
      <c r="M93">
        <v>1</v>
      </c>
      <c r="N93">
        <v>1</v>
      </c>
      <c r="Q93">
        <v>1</v>
      </c>
      <c r="W93">
        <v>1</v>
      </c>
      <c r="X93">
        <v>1</v>
      </c>
      <c r="Y93">
        <v>1</v>
      </c>
      <c r="AA93">
        <v>1</v>
      </c>
      <c r="AB93">
        <v>1</v>
      </c>
      <c r="AE93">
        <v>1</v>
      </c>
      <c r="AP93">
        <v>1</v>
      </c>
      <c r="AQ93">
        <v>1</v>
      </c>
      <c r="AR93">
        <v>1</v>
      </c>
      <c r="AS93">
        <v>1</v>
      </c>
      <c r="AV93">
        <v>1</v>
      </c>
      <c r="AW93">
        <v>1</v>
      </c>
      <c r="AX93">
        <v>1</v>
      </c>
      <c r="AY93">
        <v>1</v>
      </c>
      <c r="AZ93">
        <v>1</v>
      </c>
      <c r="BA93">
        <v>1</v>
      </c>
      <c r="BB93">
        <v>1</v>
      </c>
      <c r="BC93">
        <v>1</v>
      </c>
      <c r="BD93">
        <v>1</v>
      </c>
      <c r="BE93">
        <v>1</v>
      </c>
    </row>
    <row r="94" spans="1:61">
      <c r="A94" t="s">
        <v>80</v>
      </c>
      <c r="B94">
        <v>1</v>
      </c>
      <c r="G94">
        <v>1</v>
      </c>
      <c r="J94">
        <v>1</v>
      </c>
      <c r="L94">
        <v>1</v>
      </c>
      <c r="X94">
        <v>1</v>
      </c>
      <c r="Y94">
        <v>1</v>
      </c>
      <c r="AP94">
        <v>1</v>
      </c>
      <c r="AQ94">
        <v>1</v>
      </c>
      <c r="AR94">
        <v>1</v>
      </c>
      <c r="AS94">
        <v>1</v>
      </c>
      <c r="AW94">
        <v>1</v>
      </c>
      <c r="AX94">
        <v>1</v>
      </c>
      <c r="AY94">
        <v>1</v>
      </c>
      <c r="AZ94">
        <v>1</v>
      </c>
      <c r="BA94">
        <v>1</v>
      </c>
      <c r="BB94">
        <v>1</v>
      </c>
      <c r="BC94">
        <v>1</v>
      </c>
      <c r="BD94">
        <v>1</v>
      </c>
      <c r="BE94">
        <v>1</v>
      </c>
    </row>
    <row r="95" spans="1:61">
      <c r="A95" t="s">
        <v>81</v>
      </c>
      <c r="E95">
        <v>1</v>
      </c>
      <c r="F95">
        <v>1</v>
      </c>
      <c r="AP95">
        <v>1</v>
      </c>
      <c r="AQ95">
        <v>1</v>
      </c>
      <c r="AR95">
        <v>1</v>
      </c>
      <c r="AS95">
        <v>1</v>
      </c>
      <c r="AW95">
        <v>1</v>
      </c>
      <c r="AX95">
        <v>1</v>
      </c>
      <c r="AY95">
        <v>1</v>
      </c>
      <c r="AZ95">
        <v>1</v>
      </c>
      <c r="BA95">
        <v>1</v>
      </c>
      <c r="BB95">
        <v>1</v>
      </c>
      <c r="BC95">
        <v>1</v>
      </c>
      <c r="BD95">
        <v>1</v>
      </c>
      <c r="BE95">
        <v>1</v>
      </c>
    </row>
    <row r="96" spans="1:61">
      <c r="A96" t="s">
        <v>82</v>
      </c>
      <c r="E96">
        <v>1</v>
      </c>
      <c r="F96">
        <v>1</v>
      </c>
      <c r="K96">
        <v>1</v>
      </c>
      <c r="R96">
        <v>1</v>
      </c>
      <c r="U96">
        <v>1</v>
      </c>
      <c r="AP96">
        <v>1</v>
      </c>
      <c r="AQ96">
        <v>1</v>
      </c>
      <c r="AR96">
        <v>1</v>
      </c>
      <c r="AS96">
        <v>1</v>
      </c>
      <c r="AW96">
        <v>1</v>
      </c>
      <c r="AX96">
        <v>1</v>
      </c>
      <c r="AY96">
        <v>1</v>
      </c>
      <c r="AZ96">
        <v>1</v>
      </c>
      <c r="BA96">
        <v>1</v>
      </c>
      <c r="BB96">
        <v>1</v>
      </c>
      <c r="BC96">
        <v>1</v>
      </c>
      <c r="BD96">
        <v>1</v>
      </c>
      <c r="BE96">
        <v>1</v>
      </c>
    </row>
    <row r="97" spans="1:61">
      <c r="A97" t="s">
        <v>83</v>
      </c>
      <c r="H97">
        <v>1</v>
      </c>
      <c r="I97">
        <v>1</v>
      </c>
      <c r="Z97">
        <v>1</v>
      </c>
    </row>
    <row r="98" spans="1:61">
      <c r="A98" t="s">
        <v>84</v>
      </c>
      <c r="C98">
        <v>1</v>
      </c>
      <c r="D98">
        <v>1</v>
      </c>
      <c r="S98">
        <v>1</v>
      </c>
      <c r="T98">
        <v>1</v>
      </c>
      <c r="U98">
        <v>1</v>
      </c>
      <c r="V98">
        <v>1</v>
      </c>
      <c r="AD98">
        <v>1</v>
      </c>
      <c r="AF98">
        <v>1</v>
      </c>
      <c r="AH98">
        <v>1</v>
      </c>
      <c r="AI98">
        <v>1</v>
      </c>
      <c r="AJ98">
        <v>1</v>
      </c>
      <c r="AK98">
        <v>1</v>
      </c>
      <c r="AL98">
        <v>1</v>
      </c>
      <c r="AN98">
        <v>1</v>
      </c>
      <c r="AT98">
        <v>1</v>
      </c>
      <c r="AU98">
        <v>1</v>
      </c>
      <c r="BG98">
        <v>1</v>
      </c>
      <c r="BH98">
        <v>1</v>
      </c>
      <c r="BI98">
        <v>1</v>
      </c>
    </row>
    <row r="99" spans="1:61">
      <c r="A99" s="1" t="s">
        <v>85</v>
      </c>
    </row>
    <row r="100" spans="1:61">
      <c r="A100" t="s">
        <v>86</v>
      </c>
      <c r="C100">
        <v>1</v>
      </c>
      <c r="D100">
        <v>1</v>
      </c>
      <c r="E100">
        <v>1</v>
      </c>
      <c r="F100">
        <v>1</v>
      </c>
      <c r="G100">
        <v>1</v>
      </c>
      <c r="I100">
        <v>1</v>
      </c>
      <c r="J100">
        <v>1</v>
      </c>
      <c r="K100">
        <v>1</v>
      </c>
      <c r="M100">
        <v>1</v>
      </c>
      <c r="N100">
        <v>1</v>
      </c>
      <c r="Q100">
        <v>1</v>
      </c>
      <c r="R100">
        <v>1</v>
      </c>
      <c r="S100">
        <v>1</v>
      </c>
      <c r="V100">
        <v>1</v>
      </c>
      <c r="W100">
        <v>1</v>
      </c>
      <c r="AC100">
        <v>1</v>
      </c>
      <c r="AE100">
        <v>1</v>
      </c>
      <c r="AF100">
        <v>1</v>
      </c>
      <c r="AG100">
        <v>1</v>
      </c>
      <c r="AN100">
        <v>1</v>
      </c>
      <c r="AP100">
        <v>1</v>
      </c>
      <c r="AQ100">
        <v>1</v>
      </c>
      <c r="AR100">
        <v>1</v>
      </c>
      <c r="AS100">
        <v>1</v>
      </c>
      <c r="AU100">
        <v>1</v>
      </c>
      <c r="AW100">
        <v>1</v>
      </c>
      <c r="AX100">
        <v>1</v>
      </c>
      <c r="AY100">
        <v>1</v>
      </c>
      <c r="AZ100">
        <v>1</v>
      </c>
      <c r="BA100">
        <v>1</v>
      </c>
      <c r="BB100">
        <v>1</v>
      </c>
      <c r="BC100">
        <v>1</v>
      </c>
      <c r="BD100">
        <v>1</v>
      </c>
      <c r="BE100">
        <v>1</v>
      </c>
      <c r="BF100">
        <v>1</v>
      </c>
      <c r="BG100">
        <v>1</v>
      </c>
      <c r="BH100">
        <v>1</v>
      </c>
      <c r="BI100">
        <v>1</v>
      </c>
    </row>
    <row r="101" spans="1:61">
      <c r="A101" t="s">
        <v>87</v>
      </c>
      <c r="E101">
        <v>1</v>
      </c>
      <c r="F101">
        <v>1</v>
      </c>
      <c r="Q101">
        <v>1</v>
      </c>
      <c r="T101">
        <v>1</v>
      </c>
      <c r="U101">
        <v>1</v>
      </c>
      <c r="AC101">
        <v>1</v>
      </c>
      <c r="AH101">
        <v>1</v>
      </c>
      <c r="AK101">
        <v>1</v>
      </c>
      <c r="AN101">
        <v>1</v>
      </c>
      <c r="AP101">
        <v>1</v>
      </c>
      <c r="AQ101">
        <v>1</v>
      </c>
      <c r="AR101">
        <v>1</v>
      </c>
      <c r="AS101">
        <v>1</v>
      </c>
      <c r="AT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C101">
        <v>1</v>
      </c>
      <c r="BD101">
        <v>1</v>
      </c>
      <c r="BE101">
        <v>1</v>
      </c>
      <c r="BF101">
        <v>1</v>
      </c>
    </row>
    <row r="102" spans="1:61">
      <c r="A102" t="s">
        <v>88</v>
      </c>
      <c r="AP102">
        <v>1</v>
      </c>
      <c r="AQ102">
        <v>1</v>
      </c>
      <c r="AR102">
        <v>1</v>
      </c>
      <c r="AS102">
        <v>1</v>
      </c>
      <c r="AW102">
        <v>1</v>
      </c>
      <c r="AX102">
        <v>1</v>
      </c>
      <c r="AY102">
        <v>1</v>
      </c>
      <c r="AZ102">
        <v>1</v>
      </c>
      <c r="BA102">
        <v>1</v>
      </c>
      <c r="BC102">
        <v>1</v>
      </c>
      <c r="BD102">
        <v>1</v>
      </c>
      <c r="BE102">
        <v>1</v>
      </c>
      <c r="BF102">
        <v>1</v>
      </c>
    </row>
    <row r="103" spans="1:61">
      <c r="A103" t="s">
        <v>89</v>
      </c>
      <c r="B103">
        <v>1</v>
      </c>
      <c r="C103">
        <v>1</v>
      </c>
      <c r="E103">
        <v>1</v>
      </c>
      <c r="F103">
        <v>1</v>
      </c>
      <c r="G103">
        <v>1</v>
      </c>
      <c r="H103">
        <v>1</v>
      </c>
      <c r="I103">
        <v>1</v>
      </c>
      <c r="J103">
        <v>1</v>
      </c>
      <c r="K103">
        <v>1</v>
      </c>
      <c r="L103">
        <v>1</v>
      </c>
      <c r="M103">
        <v>1</v>
      </c>
      <c r="N103">
        <v>1</v>
      </c>
      <c r="Q103">
        <v>1</v>
      </c>
      <c r="R103">
        <v>1</v>
      </c>
      <c r="U103">
        <v>1</v>
      </c>
      <c r="X103">
        <v>1</v>
      </c>
      <c r="Y103">
        <v>1</v>
      </c>
      <c r="Z103">
        <v>1</v>
      </c>
      <c r="AA103">
        <v>1</v>
      </c>
      <c r="AO103">
        <v>1</v>
      </c>
      <c r="AP103">
        <v>1</v>
      </c>
      <c r="AQ103">
        <v>1</v>
      </c>
      <c r="AR103">
        <v>1</v>
      </c>
      <c r="AS103">
        <v>1</v>
      </c>
      <c r="AW103">
        <v>1</v>
      </c>
      <c r="AX103">
        <v>1</v>
      </c>
      <c r="AY103">
        <v>1</v>
      </c>
      <c r="AZ103">
        <v>1</v>
      </c>
      <c r="BA103">
        <v>1</v>
      </c>
      <c r="BB103">
        <v>1</v>
      </c>
      <c r="BC103">
        <v>1</v>
      </c>
      <c r="BD103">
        <v>1</v>
      </c>
      <c r="BE103">
        <v>1</v>
      </c>
    </row>
    <row r="104" spans="1:61">
      <c r="A104" t="s">
        <v>90</v>
      </c>
      <c r="J104">
        <v>1</v>
      </c>
      <c r="L104">
        <v>1</v>
      </c>
      <c r="R104">
        <v>1</v>
      </c>
      <c r="AA104">
        <v>1</v>
      </c>
      <c r="AB104">
        <v>1</v>
      </c>
      <c r="AP104">
        <v>1</v>
      </c>
      <c r="AQ104">
        <v>1</v>
      </c>
      <c r="AR104">
        <v>1</v>
      </c>
      <c r="AS104">
        <v>1</v>
      </c>
      <c r="AW104">
        <v>1</v>
      </c>
      <c r="AX104">
        <v>1</v>
      </c>
      <c r="AY104">
        <v>1</v>
      </c>
      <c r="AZ104">
        <v>1</v>
      </c>
      <c r="BA104">
        <v>1</v>
      </c>
      <c r="BB104">
        <v>1</v>
      </c>
      <c r="BC104">
        <v>1</v>
      </c>
      <c r="BD104">
        <v>1</v>
      </c>
      <c r="BE104">
        <v>1</v>
      </c>
    </row>
    <row r="105" spans="1:61">
      <c r="A105" t="s">
        <v>91</v>
      </c>
      <c r="E105">
        <v>1</v>
      </c>
      <c r="F105">
        <v>1</v>
      </c>
      <c r="H105">
        <v>1</v>
      </c>
      <c r="I105">
        <v>1</v>
      </c>
      <c r="J105">
        <v>1</v>
      </c>
      <c r="R105">
        <v>1</v>
      </c>
      <c r="U105">
        <v>1</v>
      </c>
      <c r="AP105">
        <v>1</v>
      </c>
      <c r="AQ105">
        <v>1</v>
      </c>
      <c r="AR105">
        <v>1</v>
      </c>
      <c r="AS105">
        <v>1</v>
      </c>
      <c r="AW105">
        <v>1</v>
      </c>
      <c r="AX105">
        <v>1</v>
      </c>
      <c r="AY105">
        <v>1</v>
      </c>
      <c r="AZ105">
        <v>1</v>
      </c>
      <c r="BA105">
        <v>1</v>
      </c>
      <c r="BB105">
        <v>1</v>
      </c>
      <c r="BC105">
        <v>1</v>
      </c>
      <c r="BD105">
        <v>1</v>
      </c>
      <c r="BE105">
        <v>1</v>
      </c>
    </row>
    <row r="106" spans="1:61">
      <c r="A106" t="s">
        <v>92</v>
      </c>
    </row>
    <row r="107" spans="1:61">
      <c r="A107" s="1" t="s">
        <v>93</v>
      </c>
    </row>
    <row r="108" spans="1:61">
      <c r="A108" t="s">
        <v>94</v>
      </c>
      <c r="B108">
        <v>1</v>
      </c>
      <c r="C108">
        <v>1</v>
      </c>
      <c r="F108">
        <v>1</v>
      </c>
      <c r="H108">
        <v>1</v>
      </c>
      <c r="L108">
        <v>1</v>
      </c>
      <c r="M108">
        <v>1</v>
      </c>
      <c r="U108">
        <v>1</v>
      </c>
      <c r="V108">
        <v>1</v>
      </c>
      <c r="W108">
        <v>1</v>
      </c>
      <c r="Y108">
        <v>1</v>
      </c>
      <c r="Z108">
        <v>1</v>
      </c>
      <c r="AB108">
        <v>1</v>
      </c>
      <c r="AC108">
        <v>1</v>
      </c>
      <c r="AH108">
        <v>1</v>
      </c>
      <c r="AI108">
        <v>1</v>
      </c>
      <c r="AJ108">
        <v>1</v>
      </c>
      <c r="AK108">
        <v>1</v>
      </c>
      <c r="AM108">
        <v>1</v>
      </c>
      <c r="AN108">
        <v>1</v>
      </c>
      <c r="AP108">
        <v>1</v>
      </c>
      <c r="AQ108">
        <v>1</v>
      </c>
      <c r="AS108">
        <v>1</v>
      </c>
      <c r="AU108">
        <v>1</v>
      </c>
      <c r="AV108">
        <v>1</v>
      </c>
      <c r="AW108">
        <v>1</v>
      </c>
      <c r="AZ108">
        <v>1</v>
      </c>
      <c r="BB108">
        <v>1</v>
      </c>
      <c r="BD108">
        <v>1</v>
      </c>
      <c r="BF108">
        <v>1</v>
      </c>
      <c r="BG108">
        <v>1</v>
      </c>
      <c r="BH108">
        <v>1</v>
      </c>
    </row>
    <row r="109" spans="1:61">
      <c r="A109" t="s">
        <v>95</v>
      </c>
      <c r="D109">
        <v>1</v>
      </c>
      <c r="E109">
        <v>1</v>
      </c>
      <c r="G109">
        <v>1</v>
      </c>
      <c r="I109">
        <v>1</v>
      </c>
      <c r="J109">
        <v>1</v>
      </c>
      <c r="K109">
        <v>1</v>
      </c>
      <c r="N109">
        <v>1</v>
      </c>
      <c r="Q109">
        <v>1</v>
      </c>
      <c r="R109">
        <v>1</v>
      </c>
      <c r="S109">
        <v>1</v>
      </c>
      <c r="T109">
        <v>1</v>
      </c>
      <c r="X109">
        <v>1</v>
      </c>
      <c r="AA109">
        <v>1</v>
      </c>
      <c r="AD109">
        <v>1</v>
      </c>
      <c r="AE109">
        <v>1</v>
      </c>
      <c r="AF109">
        <v>1</v>
      </c>
      <c r="AG109">
        <v>1</v>
      </c>
      <c r="AL109">
        <v>1</v>
      </c>
      <c r="AO109">
        <v>1</v>
      </c>
      <c r="AR109">
        <v>1</v>
      </c>
      <c r="AT109">
        <v>1</v>
      </c>
      <c r="AX109">
        <v>1</v>
      </c>
      <c r="AY109">
        <v>1</v>
      </c>
      <c r="BA109">
        <v>1</v>
      </c>
      <c r="BC109">
        <v>1</v>
      </c>
      <c r="BE109">
        <v>1</v>
      </c>
      <c r="BI109">
        <v>1</v>
      </c>
    </row>
    <row r="110" spans="1:61">
      <c r="A110" s="1" t="s">
        <v>96</v>
      </c>
      <c r="B110" t="s">
        <v>109</v>
      </c>
      <c r="C110" t="s">
        <v>110</v>
      </c>
      <c r="D110" t="s">
        <v>109</v>
      </c>
      <c r="E110" t="s">
        <v>112</v>
      </c>
      <c r="F110" t="s">
        <v>112</v>
      </c>
      <c r="G110" t="s">
        <v>143</v>
      </c>
      <c r="H110" t="s">
        <v>109</v>
      </c>
      <c r="I110" t="s">
        <v>114</v>
      </c>
      <c r="J110" t="s">
        <v>109</v>
      </c>
      <c r="K110" t="s">
        <v>109</v>
      </c>
      <c r="L110" t="s">
        <v>109</v>
      </c>
      <c r="M110" t="s">
        <v>115</v>
      </c>
      <c r="N110" t="s">
        <v>115</v>
      </c>
      <c r="Q110" t="s">
        <v>118</v>
      </c>
      <c r="R110" t="s">
        <v>118</v>
      </c>
      <c r="S110" t="s">
        <v>109</v>
      </c>
      <c r="T110" t="s">
        <v>109</v>
      </c>
      <c r="U110" t="s">
        <v>109</v>
      </c>
      <c r="V110" t="s">
        <v>109</v>
      </c>
      <c r="W110" t="s">
        <v>114</v>
      </c>
      <c r="X110" t="s">
        <v>109</v>
      </c>
      <c r="Y110" t="s">
        <v>109</v>
      </c>
      <c r="Z110" t="s">
        <v>109</v>
      </c>
      <c r="AA110" t="s">
        <v>119</v>
      </c>
      <c r="AB110" t="s">
        <v>120</v>
      </c>
      <c r="AC110" t="s">
        <v>121</v>
      </c>
      <c r="AD110" t="s">
        <v>122</v>
      </c>
      <c r="AE110" t="s">
        <v>112</v>
      </c>
      <c r="AF110" t="s">
        <v>112</v>
      </c>
      <c r="AG110" t="s">
        <v>115</v>
      </c>
      <c r="AH110" t="s">
        <v>123</v>
      </c>
      <c r="AI110" t="s">
        <v>124</v>
      </c>
      <c r="AJ110" t="s">
        <v>124</v>
      </c>
      <c r="AK110" t="s">
        <v>124</v>
      </c>
      <c r="AL110" t="s">
        <v>124</v>
      </c>
      <c r="AM110" t="s">
        <v>124</v>
      </c>
      <c r="AN110" t="s">
        <v>125</v>
      </c>
      <c r="AO110" t="s">
        <v>115</v>
      </c>
      <c r="AP110" t="s">
        <v>126</v>
      </c>
      <c r="AQ110" t="s">
        <v>140</v>
      </c>
      <c r="AR110" t="s">
        <v>140</v>
      </c>
      <c r="AS110" t="s">
        <v>140</v>
      </c>
      <c r="AT110" t="s">
        <v>124</v>
      </c>
      <c r="AU110" t="s">
        <v>124</v>
      </c>
      <c r="AV110" t="s">
        <v>124</v>
      </c>
      <c r="AW110" t="s">
        <v>126</v>
      </c>
      <c r="AX110" t="s">
        <v>126</v>
      </c>
      <c r="AY110" t="s">
        <v>126</v>
      </c>
      <c r="AZ110" t="s">
        <v>126</v>
      </c>
      <c r="BA110" t="s">
        <v>126</v>
      </c>
      <c r="BB110" t="s">
        <v>126</v>
      </c>
      <c r="BC110" t="s">
        <v>126</v>
      </c>
      <c r="BD110" t="s">
        <v>126</v>
      </c>
      <c r="BE110" t="s">
        <v>126</v>
      </c>
      <c r="BF110" t="s">
        <v>127</v>
      </c>
      <c r="BG110" t="s">
        <v>122</v>
      </c>
    </row>
    <row r="111" spans="1:61">
      <c r="A111" s="1" t="s">
        <v>97</v>
      </c>
    </row>
    <row r="112" spans="1:61">
      <c r="A112" t="s">
        <v>98</v>
      </c>
      <c r="B112">
        <v>1</v>
      </c>
      <c r="C112">
        <v>1</v>
      </c>
      <c r="D112">
        <v>1</v>
      </c>
      <c r="G112">
        <v>1</v>
      </c>
      <c r="H112">
        <v>1</v>
      </c>
      <c r="I112">
        <v>1</v>
      </c>
      <c r="J112">
        <v>1</v>
      </c>
      <c r="K112">
        <v>1</v>
      </c>
      <c r="L112">
        <v>1</v>
      </c>
      <c r="Q112">
        <v>1</v>
      </c>
      <c r="S112">
        <v>1</v>
      </c>
      <c r="T112">
        <v>1</v>
      </c>
      <c r="U112">
        <v>1</v>
      </c>
      <c r="V112">
        <v>1</v>
      </c>
      <c r="X112">
        <v>1</v>
      </c>
      <c r="Y112">
        <v>1</v>
      </c>
      <c r="Z112">
        <v>1</v>
      </c>
      <c r="AB112">
        <v>1</v>
      </c>
      <c r="AC112">
        <v>1</v>
      </c>
      <c r="AE112">
        <v>1</v>
      </c>
      <c r="AF112">
        <v>1</v>
      </c>
      <c r="AH112">
        <v>1</v>
      </c>
      <c r="AR112">
        <v>1</v>
      </c>
      <c r="BG112">
        <v>1</v>
      </c>
    </row>
    <row r="113" spans="1:61">
      <c r="A113" t="s">
        <v>99</v>
      </c>
      <c r="M113">
        <v>1</v>
      </c>
      <c r="N113">
        <v>1</v>
      </c>
      <c r="R113">
        <v>1</v>
      </c>
      <c r="W113">
        <v>1</v>
      </c>
      <c r="AA113">
        <v>1</v>
      </c>
      <c r="AG113">
        <v>1</v>
      </c>
      <c r="AI113">
        <v>1</v>
      </c>
      <c r="AJ113">
        <v>1</v>
      </c>
      <c r="AL113">
        <v>1</v>
      </c>
      <c r="AO113">
        <v>1</v>
      </c>
      <c r="AQ113">
        <v>1</v>
      </c>
      <c r="AT113">
        <v>1</v>
      </c>
      <c r="AU113">
        <v>1</v>
      </c>
      <c r="AV113">
        <v>1</v>
      </c>
      <c r="BF113">
        <v>1</v>
      </c>
    </row>
    <row r="114" spans="1:61">
      <c r="A114" t="s">
        <v>100</v>
      </c>
      <c r="AD114">
        <v>1</v>
      </c>
      <c r="AK114">
        <v>1</v>
      </c>
      <c r="AM114">
        <v>1</v>
      </c>
      <c r="AS114">
        <v>1</v>
      </c>
      <c r="AW114">
        <v>1</v>
      </c>
      <c r="AX114">
        <v>1</v>
      </c>
      <c r="AY114">
        <v>1</v>
      </c>
      <c r="AZ114">
        <v>1</v>
      </c>
      <c r="BA114">
        <v>1</v>
      </c>
      <c r="BC114">
        <v>1</v>
      </c>
    </row>
    <row r="115" spans="1:61">
      <c r="A115" t="s">
        <v>101</v>
      </c>
      <c r="E115">
        <v>1</v>
      </c>
      <c r="F115">
        <v>1</v>
      </c>
      <c r="AN115">
        <v>1</v>
      </c>
      <c r="AP115">
        <v>1</v>
      </c>
      <c r="BB115">
        <v>1</v>
      </c>
      <c r="BD115">
        <v>1</v>
      </c>
      <c r="BE115">
        <v>1</v>
      </c>
      <c r="BH115">
        <v>1</v>
      </c>
      <c r="BI115">
        <v>1</v>
      </c>
    </row>
    <row r="116" spans="1:61">
      <c r="A116" s="1" t="s">
        <v>102</v>
      </c>
    </row>
    <row r="117" spans="1:61">
      <c r="A117" t="s">
        <v>103</v>
      </c>
    </row>
    <row r="118" spans="1:61">
      <c r="A118" t="s">
        <v>116</v>
      </c>
      <c r="M118">
        <v>1</v>
      </c>
      <c r="N118">
        <v>1</v>
      </c>
      <c r="Q118">
        <v>1</v>
      </c>
      <c r="R118">
        <v>1</v>
      </c>
      <c r="AB118">
        <v>1</v>
      </c>
      <c r="AC118">
        <v>1</v>
      </c>
      <c r="AD118">
        <v>1</v>
      </c>
      <c r="AE118">
        <v>1</v>
      </c>
      <c r="AJ118">
        <v>1</v>
      </c>
      <c r="AO118">
        <v>1</v>
      </c>
      <c r="AR118">
        <v>1</v>
      </c>
      <c r="AU118">
        <v>1</v>
      </c>
      <c r="AY118">
        <v>1</v>
      </c>
    </row>
    <row r="119" spans="1:61">
      <c r="A119" t="s">
        <v>104</v>
      </c>
      <c r="L119">
        <v>1</v>
      </c>
      <c r="T119">
        <v>1</v>
      </c>
      <c r="V119">
        <v>1</v>
      </c>
      <c r="W119">
        <v>1</v>
      </c>
      <c r="Z119">
        <v>1</v>
      </c>
      <c r="AF119">
        <v>1</v>
      </c>
      <c r="AH119">
        <v>1</v>
      </c>
      <c r="AI119">
        <v>1</v>
      </c>
      <c r="AQ119">
        <v>1</v>
      </c>
      <c r="AS119">
        <v>1</v>
      </c>
      <c r="AV119">
        <v>1</v>
      </c>
      <c r="AX119">
        <v>1</v>
      </c>
      <c r="AZ119">
        <v>1</v>
      </c>
      <c r="BG119">
        <v>1</v>
      </c>
      <c r="BI119">
        <v>1</v>
      </c>
    </row>
    <row r="120" spans="1:61">
      <c r="A120" t="s">
        <v>105</v>
      </c>
      <c r="B120">
        <v>1</v>
      </c>
      <c r="D120">
        <v>1</v>
      </c>
      <c r="E120">
        <v>1</v>
      </c>
      <c r="F120">
        <v>1</v>
      </c>
      <c r="I120">
        <v>1</v>
      </c>
      <c r="J120">
        <v>1</v>
      </c>
      <c r="AG120">
        <v>1</v>
      </c>
      <c r="AL120">
        <v>1</v>
      </c>
      <c r="AM120">
        <v>1</v>
      </c>
      <c r="AP120">
        <v>1</v>
      </c>
      <c r="AW120">
        <v>1</v>
      </c>
      <c r="BA120">
        <v>1</v>
      </c>
      <c r="BB120">
        <v>1</v>
      </c>
      <c r="BC120">
        <v>1</v>
      </c>
      <c r="BD120">
        <v>1</v>
      </c>
      <c r="BE120">
        <v>1</v>
      </c>
      <c r="BF120">
        <v>1</v>
      </c>
      <c r="BH120">
        <v>1</v>
      </c>
    </row>
    <row r="121" spans="1:61">
      <c r="A121" t="s">
        <v>106</v>
      </c>
      <c r="C121">
        <v>1</v>
      </c>
      <c r="G121">
        <v>1</v>
      </c>
      <c r="H121">
        <v>1</v>
      </c>
      <c r="S121">
        <v>1</v>
      </c>
      <c r="U121">
        <v>1</v>
      </c>
      <c r="X121">
        <v>1</v>
      </c>
      <c r="Y121">
        <v>1</v>
      </c>
      <c r="AA121">
        <v>1</v>
      </c>
      <c r="AK121">
        <v>1</v>
      </c>
      <c r="AT121">
        <v>1</v>
      </c>
    </row>
    <row r="122" spans="1:61">
      <c r="A122" t="s">
        <v>107</v>
      </c>
    </row>
    <row r="123" spans="1:61">
      <c r="A123" t="s">
        <v>108</v>
      </c>
      <c r="K123">
        <v>1</v>
      </c>
      <c r="AN123">
        <v>1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134"/>
  <sheetViews>
    <sheetView workbookViewId="0">
      <pane xSplit="1" ySplit="2" topLeftCell="B120" activePane="bottomRight" state="frozen"/>
      <selection pane="topRight" activeCell="B1" sqref="B1"/>
      <selection pane="bottomLeft" activeCell="A3" sqref="A3"/>
      <selection pane="bottomRight" activeCell="U1" sqref="U1:U1048576"/>
    </sheetView>
  </sheetViews>
  <sheetFormatPr defaultRowHeight="15" outlineLevelCol="1"/>
  <cols>
    <col min="1" max="1" width="41.5703125" customWidth="1"/>
    <col min="3" max="3" width="4.5703125" customWidth="1"/>
    <col min="4" max="20" width="2.85546875" customWidth="1"/>
    <col min="21" max="31" width="4.28515625" bestFit="1" customWidth="1"/>
    <col min="32" max="38" width="5.28515625" bestFit="1" customWidth="1"/>
    <col min="39" max="39" width="2.42578125" customWidth="1"/>
    <col min="40" max="40" width="2.42578125" hidden="1" customWidth="1" outlineLevel="1"/>
    <col min="41" max="100" width="2" hidden="1" customWidth="1" outlineLevel="1"/>
    <col min="101" max="101" width="9.140625" collapsed="1"/>
  </cols>
  <sheetData>
    <row r="1" spans="1:100" ht="94.5">
      <c r="C1" s="4" t="s">
        <v>142</v>
      </c>
      <c r="D1" s="5" t="s">
        <v>94</v>
      </c>
      <c r="E1" s="5" t="s">
        <v>95</v>
      </c>
      <c r="F1" s="6" t="s">
        <v>98</v>
      </c>
      <c r="G1" s="6" t="s">
        <v>99</v>
      </c>
      <c r="H1" s="6" t="s">
        <v>100</v>
      </c>
      <c r="I1" s="6" t="s">
        <v>101</v>
      </c>
      <c r="J1" s="8" t="s">
        <v>116</v>
      </c>
      <c r="K1" s="8" t="s">
        <v>104</v>
      </c>
      <c r="L1" s="8" t="s">
        <v>105</v>
      </c>
      <c r="M1" s="8" t="s">
        <v>106</v>
      </c>
      <c r="N1" s="8" t="s">
        <v>108</v>
      </c>
      <c r="O1" s="7" t="s">
        <v>128</v>
      </c>
      <c r="P1" s="7" t="s">
        <v>129</v>
      </c>
      <c r="Q1" s="7" t="s">
        <v>130</v>
      </c>
      <c r="R1" s="7" t="s">
        <v>131</v>
      </c>
      <c r="S1" s="7" t="s">
        <v>134</v>
      </c>
      <c r="T1" s="7" t="s">
        <v>135</v>
      </c>
      <c r="U1" s="32" t="s">
        <v>142</v>
      </c>
      <c r="V1" s="5" t="s">
        <v>94</v>
      </c>
      <c r="W1" s="5" t="s">
        <v>95</v>
      </c>
      <c r="X1" s="6" t="s">
        <v>98</v>
      </c>
      <c r="Y1" s="6" t="s">
        <v>99</v>
      </c>
      <c r="Z1" s="6" t="s">
        <v>100</v>
      </c>
      <c r="AA1" s="6" t="s">
        <v>101</v>
      </c>
      <c r="AB1" s="8" t="s">
        <v>116</v>
      </c>
      <c r="AC1" s="8" t="s">
        <v>104</v>
      </c>
      <c r="AD1" s="8" t="s">
        <v>105</v>
      </c>
      <c r="AE1" s="8" t="s">
        <v>106</v>
      </c>
      <c r="AF1" s="8" t="s">
        <v>108</v>
      </c>
      <c r="AG1" s="7" t="s">
        <v>128</v>
      </c>
      <c r="AH1" s="7" t="s">
        <v>129</v>
      </c>
      <c r="AI1" s="7" t="s">
        <v>130</v>
      </c>
      <c r="AJ1" s="7" t="s">
        <v>131</v>
      </c>
      <c r="AK1" s="7" t="s">
        <v>134</v>
      </c>
      <c r="AL1" s="7" t="s">
        <v>135</v>
      </c>
      <c r="AM1" s="4"/>
    </row>
    <row r="2" spans="1:100">
      <c r="C2">
        <v>60</v>
      </c>
      <c r="D2">
        <f>C109</f>
        <v>31</v>
      </c>
      <c r="E2">
        <f>C110</f>
        <v>27</v>
      </c>
      <c r="F2">
        <f>C123</f>
        <v>24</v>
      </c>
      <c r="G2">
        <f>C124</f>
        <v>15</v>
      </c>
      <c r="H2">
        <f>C125</f>
        <v>10</v>
      </c>
      <c r="I2">
        <f>C126</f>
        <v>9</v>
      </c>
      <c r="J2">
        <f>C129</f>
        <v>13</v>
      </c>
      <c r="K2">
        <f>C130</f>
        <v>15</v>
      </c>
      <c r="L2">
        <f>C131</f>
        <v>18</v>
      </c>
      <c r="M2">
        <f>C132</f>
        <v>10</v>
      </c>
      <c r="N2">
        <f>C134</f>
        <v>2</v>
      </c>
      <c r="O2">
        <f>C112</f>
        <v>23</v>
      </c>
      <c r="P2">
        <f>C113</f>
        <v>4</v>
      </c>
      <c r="Q2">
        <f>C114</f>
        <v>2</v>
      </c>
      <c r="R2">
        <f>C115</f>
        <v>2</v>
      </c>
      <c r="S2">
        <f>C117</f>
        <v>8</v>
      </c>
      <c r="T2">
        <f>C118</f>
        <v>13</v>
      </c>
      <c r="U2" s="9">
        <f>1/C$2</f>
        <v>1.6666666666666666E-2</v>
      </c>
      <c r="V2" s="9">
        <f t="shared" ref="V2:AL2" si="0">1/D$2</f>
        <v>3.2258064516129031E-2</v>
      </c>
      <c r="W2" s="9">
        <f t="shared" si="0"/>
        <v>3.7037037037037035E-2</v>
      </c>
      <c r="X2" s="9">
        <f t="shared" si="0"/>
        <v>4.1666666666666664E-2</v>
      </c>
      <c r="Y2" s="9">
        <f t="shared" si="0"/>
        <v>6.6666666666666666E-2</v>
      </c>
      <c r="Z2" s="9">
        <f t="shared" si="0"/>
        <v>0.1</v>
      </c>
      <c r="AA2" s="9">
        <f t="shared" si="0"/>
        <v>0.1111111111111111</v>
      </c>
      <c r="AB2" s="9">
        <f t="shared" si="0"/>
        <v>7.6923076923076927E-2</v>
      </c>
      <c r="AC2" s="9">
        <f t="shared" si="0"/>
        <v>6.6666666666666666E-2</v>
      </c>
      <c r="AD2" s="9">
        <f t="shared" si="0"/>
        <v>5.5555555555555552E-2</v>
      </c>
      <c r="AE2" s="9">
        <f t="shared" si="0"/>
        <v>0.1</v>
      </c>
      <c r="AF2" s="9">
        <f t="shared" si="0"/>
        <v>0.5</v>
      </c>
      <c r="AG2" s="9">
        <f t="shared" si="0"/>
        <v>4.3478260869565216E-2</v>
      </c>
      <c r="AH2" s="9">
        <f t="shared" si="0"/>
        <v>0.25</v>
      </c>
      <c r="AI2" s="9">
        <f t="shared" si="0"/>
        <v>0.5</v>
      </c>
      <c r="AJ2" s="9">
        <f t="shared" si="0"/>
        <v>0.5</v>
      </c>
      <c r="AK2" s="9">
        <f t="shared" si="0"/>
        <v>0.125</v>
      </c>
      <c r="AL2" s="9">
        <f t="shared" si="0"/>
        <v>7.6923076923076927E-2</v>
      </c>
    </row>
    <row r="3" spans="1:100">
      <c r="A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100">
      <c r="A4" t="s">
        <v>1</v>
      </c>
      <c r="C4">
        <f>COUNT(AO4:CV4)</f>
        <v>43</v>
      </c>
      <c r="D4">
        <f>COUNTIFS($AO4:$CV4,1,$AO$109:$CV$109,1)</f>
        <v>22</v>
      </c>
      <c r="E4">
        <f>COUNTIFS($AO4:$CV4,1,$AO$110:$CV$110,1)</f>
        <v>19</v>
      </c>
      <c r="F4">
        <f>COUNTIFS($AO4:$CV4,1,$AO$123:$CV$123,1)</f>
        <v>19</v>
      </c>
      <c r="G4">
        <f>COUNTIFS($AO4:$CV4,1,$AO$124:$CV$124,1)</f>
        <v>8</v>
      </c>
      <c r="H4">
        <f>COUNTIFS($AO4:$CV4,1,$AO$125:$CV$125,1)</f>
        <v>6</v>
      </c>
      <c r="I4">
        <f>COUNTIFS($AO4:$CV4,1,$AO$126:$CV$126,1)</f>
        <v>8</v>
      </c>
      <c r="J4">
        <f>COUNTIFS($AO4:$CV4,1,$AO$129:$CV$129,1)</f>
        <v>7</v>
      </c>
      <c r="K4">
        <f>COUNTIFS($AO4:$CV4,1,$AO$130:$CV$130,1)</f>
        <v>12</v>
      </c>
      <c r="L4">
        <f>COUNTIFS($AO4:$CV4,1,$AO$131:$CV$131,1)</f>
        <v>14</v>
      </c>
      <c r="M4">
        <f>COUNTIFS($AO4:$CV4,1,$AO$132:$CV$132,1)</f>
        <v>6</v>
      </c>
      <c r="N4">
        <f>COUNTIFS($AO4:$CV4,1,$AO$134:$CV$134,1)</f>
        <v>2</v>
      </c>
      <c r="O4">
        <f>COUNTIFS($AO4:$CV4,1,$AO$112:$CV$112,1)</f>
        <v>20</v>
      </c>
      <c r="P4">
        <f>COUNTIFS($AO4:$CV4,1,$AO$113:$CV$113,1)</f>
        <v>4</v>
      </c>
      <c r="Q4">
        <f>COUNTIFS($AO4:$CV4,1,$AO$114:$CV$114,1)</f>
        <v>1</v>
      </c>
      <c r="R4">
        <f>COUNTIFS($AO4:$CV4,1,$AO$115:$CV$115,1)</f>
        <v>2</v>
      </c>
      <c r="S4">
        <f>COUNTIFS($AO4:$CV4,1,$AO$117:$CV$117,1)</f>
        <v>0</v>
      </c>
      <c r="T4">
        <f>COUNTIFS($AO4:$CV4,1,$AO$118:$CV$118,1)</f>
        <v>9</v>
      </c>
      <c r="U4" s="9">
        <f>C4/C$2</f>
        <v>0.71666666666666667</v>
      </c>
      <c r="V4" s="9">
        <f t="shared" ref="V4:AL4" si="1">D4/D$2</f>
        <v>0.70967741935483875</v>
      </c>
      <c r="W4" s="9">
        <f t="shared" si="1"/>
        <v>0.70370370370370372</v>
      </c>
      <c r="X4" s="9">
        <f t="shared" si="1"/>
        <v>0.79166666666666663</v>
      </c>
      <c r="Y4" s="9">
        <f t="shared" si="1"/>
        <v>0.53333333333333333</v>
      </c>
      <c r="Z4" s="9">
        <f t="shared" si="1"/>
        <v>0.6</v>
      </c>
      <c r="AA4" s="9">
        <f t="shared" si="1"/>
        <v>0.88888888888888884</v>
      </c>
      <c r="AB4" s="9">
        <f t="shared" si="1"/>
        <v>0.53846153846153844</v>
      </c>
      <c r="AC4" s="9">
        <f t="shared" si="1"/>
        <v>0.8</v>
      </c>
      <c r="AD4" s="9">
        <f t="shared" si="1"/>
        <v>0.77777777777777779</v>
      </c>
      <c r="AE4" s="9">
        <f t="shared" si="1"/>
        <v>0.6</v>
      </c>
      <c r="AF4" s="9">
        <f t="shared" si="1"/>
        <v>1</v>
      </c>
      <c r="AG4" s="9">
        <f t="shared" si="1"/>
        <v>0.86956521739130432</v>
      </c>
      <c r="AH4" s="9">
        <f t="shared" si="1"/>
        <v>1</v>
      </c>
      <c r="AI4" s="9">
        <f t="shared" si="1"/>
        <v>0.5</v>
      </c>
      <c r="AJ4" s="9">
        <f t="shared" si="1"/>
        <v>1</v>
      </c>
      <c r="AK4" s="9">
        <f t="shared" si="1"/>
        <v>0</v>
      </c>
      <c r="AL4" s="9">
        <f t="shared" si="1"/>
        <v>0.69230769230769229</v>
      </c>
      <c r="AO4">
        <v>1</v>
      </c>
      <c r="AP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E4">
        <v>1</v>
      </c>
      <c r="BF4">
        <v>1</v>
      </c>
      <c r="BG4">
        <v>1</v>
      </c>
      <c r="BI4">
        <v>1</v>
      </c>
      <c r="BJ4">
        <v>1</v>
      </c>
      <c r="BK4">
        <v>1</v>
      </c>
      <c r="BL4">
        <v>1</v>
      </c>
      <c r="BM4">
        <v>1</v>
      </c>
      <c r="BO4">
        <v>1</v>
      </c>
      <c r="BQ4">
        <v>1</v>
      </c>
      <c r="BR4">
        <v>1</v>
      </c>
      <c r="BS4">
        <v>1</v>
      </c>
      <c r="BT4">
        <v>1</v>
      </c>
      <c r="BU4">
        <v>1</v>
      </c>
      <c r="CA4">
        <v>1</v>
      </c>
      <c r="CB4">
        <v>1</v>
      </c>
      <c r="CD4">
        <v>1</v>
      </c>
      <c r="CF4">
        <v>1</v>
      </c>
      <c r="CJ4">
        <v>1</v>
      </c>
      <c r="CM4">
        <v>1</v>
      </c>
      <c r="CN4">
        <v>1</v>
      </c>
      <c r="CO4">
        <v>1</v>
      </c>
      <c r="CP4">
        <v>1</v>
      </c>
      <c r="CQ4">
        <v>1</v>
      </c>
      <c r="CR4">
        <v>1</v>
      </c>
      <c r="CS4">
        <v>1</v>
      </c>
      <c r="CT4">
        <v>1</v>
      </c>
      <c r="CU4">
        <v>1</v>
      </c>
      <c r="CV4">
        <v>1</v>
      </c>
    </row>
    <row r="5" spans="1:100">
      <c r="A5" t="s">
        <v>2</v>
      </c>
      <c r="C5">
        <f>COUNT(AO5:CV5)</f>
        <v>16</v>
      </c>
      <c r="D5">
        <f>COUNTIFS($AO5:$CV5,1,$AO$109:$CV$109,1)</f>
        <v>8</v>
      </c>
      <c r="E5">
        <f>COUNTIFS($AO5:$CV5,1,$AO$110:$CV$110,1)</f>
        <v>8</v>
      </c>
      <c r="F5">
        <f>COUNTIFS($AO5:$CV5,1,$AO$123:$CV$123,1)</f>
        <v>4</v>
      </c>
      <c r="G5">
        <f>COUNTIFS($AO5:$CV5,1,$AO$124:$CV$124,1)</f>
        <v>7</v>
      </c>
      <c r="H5">
        <f>COUNTIFS($AO5:$CV5,1,$AO$125:$CV$125,1)</f>
        <v>4</v>
      </c>
      <c r="I5">
        <f>COUNTIFS($AO5:$CV5,1,$AO$126:$CV$126,1)</f>
        <v>1</v>
      </c>
      <c r="J5">
        <f>COUNTIFS($AO5:$CV5,1,$AO$129:$CV$129,1)</f>
        <v>5</v>
      </c>
      <c r="K5">
        <f>COUNTIFS($AO5:$CV5,1,$AO$130:$CV$130,1)</f>
        <v>3</v>
      </c>
      <c r="L5">
        <f>COUNTIFS($AO5:$CV5,1,$AO$131:$CV$131,1)</f>
        <v>4</v>
      </c>
      <c r="M5">
        <f>COUNTIFS($AO5:$CV5,1,$AO$132:$CV$132,1)</f>
        <v>4</v>
      </c>
      <c r="N5">
        <f>COUNTIFS($AO5:$CV5,1,$AO$134:$CV$134,1)</f>
        <v>0</v>
      </c>
      <c r="O5">
        <f>COUNTIFS($AO5:$CV5,1,$AO$112:$CV$112,1)</f>
        <v>3</v>
      </c>
      <c r="P5">
        <f>COUNTIFS($AO5:$CV5,1,$AO$113:$CV$113,1)</f>
        <v>0</v>
      </c>
      <c r="Q5">
        <f>COUNTIFS($AO5:$CV5,1,$AO$114:$CV$114,1)</f>
        <v>1</v>
      </c>
      <c r="R5">
        <f>COUNTIFS($AO5:$CV5,1,$AO$115:$CV$115,1)</f>
        <v>0</v>
      </c>
      <c r="S5">
        <f>COUNTIFS($AO5:$CV5,1,$AO$117:$CV$117,1)</f>
        <v>8</v>
      </c>
      <c r="T5">
        <f>COUNTIFS($AO5:$CV5,1,$AO$118:$CV$118,1)</f>
        <v>4</v>
      </c>
      <c r="U5" s="9">
        <f>C5/C$2</f>
        <v>0.26666666666666666</v>
      </c>
      <c r="V5" s="9">
        <f t="shared" ref="V5" si="2">D5/D$2</f>
        <v>0.25806451612903225</v>
      </c>
      <c r="W5" s="9">
        <f t="shared" ref="W5" si="3">E5/E$2</f>
        <v>0.29629629629629628</v>
      </c>
      <c r="X5" s="9">
        <f t="shared" ref="X5" si="4">F5/F$2</f>
        <v>0.16666666666666666</v>
      </c>
      <c r="Y5" s="9">
        <f t="shared" ref="Y5" si="5">G5/G$2</f>
        <v>0.46666666666666667</v>
      </c>
      <c r="Z5" s="9">
        <f t="shared" ref="Z5" si="6">H5/H$2</f>
        <v>0.4</v>
      </c>
      <c r="AA5" s="9">
        <f t="shared" ref="AA5" si="7">I5/I$2</f>
        <v>0.1111111111111111</v>
      </c>
      <c r="AB5" s="9">
        <f t="shared" ref="AB5" si="8">J5/J$2</f>
        <v>0.38461538461538464</v>
      </c>
      <c r="AC5" s="9">
        <f t="shared" ref="AC5" si="9">K5/K$2</f>
        <v>0.2</v>
      </c>
      <c r="AD5" s="9">
        <f t="shared" ref="AD5" si="10">L5/L$2</f>
        <v>0.22222222222222221</v>
      </c>
      <c r="AE5" s="9">
        <f t="shared" ref="AE5" si="11">M5/M$2</f>
        <v>0.4</v>
      </c>
      <c r="AF5" s="9">
        <f t="shared" ref="AF5" si="12">N5/N$2</f>
        <v>0</v>
      </c>
      <c r="AG5" s="9">
        <f t="shared" ref="AG5" si="13">O5/O$2</f>
        <v>0.13043478260869565</v>
      </c>
      <c r="AH5" s="9">
        <f t="shared" ref="AH5" si="14">P5/P$2</f>
        <v>0</v>
      </c>
      <c r="AI5" s="9">
        <f t="shared" ref="AI5" si="15">Q5/Q$2</f>
        <v>0.5</v>
      </c>
      <c r="AJ5" s="9">
        <f t="shared" ref="AJ5" si="16">R5/R$2</f>
        <v>0</v>
      </c>
      <c r="AK5" s="9">
        <f t="shared" ref="AK5" si="17">S5/S$2</f>
        <v>1</v>
      </c>
      <c r="AL5" s="9">
        <f t="shared" ref="AL5" si="18">T5/T$2</f>
        <v>0.30769230769230771</v>
      </c>
      <c r="AQ5">
        <v>1</v>
      </c>
      <c r="BD5">
        <v>1</v>
      </c>
      <c r="BH5">
        <v>1</v>
      </c>
      <c r="BN5">
        <v>1</v>
      </c>
      <c r="BV5">
        <v>1</v>
      </c>
      <c r="BW5">
        <v>1</v>
      </c>
      <c r="BX5">
        <v>1</v>
      </c>
      <c r="BY5">
        <v>1</v>
      </c>
      <c r="BZ5">
        <v>1</v>
      </c>
      <c r="CC5">
        <v>1</v>
      </c>
      <c r="CE5">
        <v>1</v>
      </c>
      <c r="CG5">
        <v>1</v>
      </c>
      <c r="CH5">
        <v>1</v>
      </c>
      <c r="CI5">
        <v>1</v>
      </c>
      <c r="CK5">
        <v>1</v>
      </c>
      <c r="CL5">
        <v>1</v>
      </c>
    </row>
    <row r="6" spans="1:100">
      <c r="A6" s="1" t="s">
        <v>117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CJ6">
        <v>1</v>
      </c>
    </row>
    <row r="7" spans="1:100">
      <c r="A7" t="s">
        <v>4</v>
      </c>
      <c r="C7">
        <f t="shared" ref="C7:C10" si="19">COUNT(AO7:CV7)</f>
        <v>25</v>
      </c>
      <c r="D7">
        <f>COUNTIFS($AO7:$CV7,1,$AO$109:$CV$109,1)</f>
        <v>12</v>
      </c>
      <c r="E7">
        <f>COUNTIFS($AO7:$CV7,1,$AO$110:$CV$110,1)</f>
        <v>13</v>
      </c>
      <c r="F7">
        <f>COUNTIFS($AO7:$CV7,1,$AO$123:$CV$123,1)</f>
        <v>7</v>
      </c>
      <c r="G7">
        <f>COUNTIFS($AO7:$CV7,1,$AO$124:$CV$124,1)</f>
        <v>5</v>
      </c>
      <c r="H7">
        <f>COUNTIFS($AO7:$CV7,1,$AO$125:$CV$125,1)</f>
        <v>7</v>
      </c>
      <c r="I7">
        <f>COUNTIFS($AO7:$CV7,1,$AO$126:$CV$126,1)</f>
        <v>6</v>
      </c>
      <c r="J7">
        <f>COUNTIFS($AO7:$CV7,1,$AO$129:$CV$129,1)</f>
        <v>6</v>
      </c>
      <c r="K7">
        <f>COUNTIFS($AO7:$CV7,1,$AO$130:$CV$130,1)</f>
        <v>8</v>
      </c>
      <c r="L7">
        <f>COUNTIFS($AO7:$CV7,1,$AO$131:$CV$131,1)</f>
        <v>9</v>
      </c>
      <c r="M7">
        <f>COUNTIFS($AO7:$CV7,1,$AO$132:$CV$132,1)</f>
        <v>2</v>
      </c>
      <c r="N7">
        <f>COUNTIFS($AO7:$CV7,1,$AO$134:$CV$134,1)</f>
        <v>0</v>
      </c>
      <c r="O7">
        <f>COUNTIFS($AO7:$CV7,1,$AO$112:$CV$112,1)</f>
        <v>3</v>
      </c>
      <c r="P7">
        <f>COUNTIFS($AO7:$CV7,1,$AO$113:$CV$113,1)</f>
        <v>2</v>
      </c>
      <c r="Q7">
        <f>COUNTIFS($AO7:$CV7,1,$AO$114:$CV$114,1)</f>
        <v>2</v>
      </c>
      <c r="R7">
        <f>COUNTIFS($AO7:$CV7,1,$AO$115:$CV$115,1)</f>
        <v>0</v>
      </c>
      <c r="S7">
        <f>COUNTIFS($AO7:$CV7,1,$AO$117:$CV$117,1)</f>
        <v>3</v>
      </c>
      <c r="T7">
        <f>COUNTIFS($AO7:$CV7,1,$AO$118:$CV$118,1)</f>
        <v>12</v>
      </c>
      <c r="U7" s="9">
        <f>C7/C$2</f>
        <v>0.41666666666666669</v>
      </c>
      <c r="V7" s="9">
        <f t="shared" ref="V7:V10" si="20">D7/D$2</f>
        <v>0.38709677419354838</v>
      </c>
      <c r="W7" s="9">
        <f t="shared" ref="W7:W10" si="21">E7/E$2</f>
        <v>0.48148148148148145</v>
      </c>
      <c r="X7" s="9">
        <f t="shared" ref="X7:X10" si="22">F7/F$2</f>
        <v>0.29166666666666669</v>
      </c>
      <c r="Y7" s="9">
        <f t="shared" ref="Y7:Y10" si="23">G7/G$2</f>
        <v>0.33333333333333331</v>
      </c>
      <c r="Z7" s="9">
        <f t="shared" ref="Z7:Z10" si="24">H7/H$2</f>
        <v>0.7</v>
      </c>
      <c r="AA7" s="9">
        <f t="shared" ref="AA7:AA10" si="25">I7/I$2</f>
        <v>0.66666666666666663</v>
      </c>
      <c r="AB7" s="9">
        <f t="shared" ref="AB7:AB10" si="26">J7/J$2</f>
        <v>0.46153846153846156</v>
      </c>
      <c r="AC7" s="9">
        <f t="shared" ref="AC7:AC10" si="27">K7/K$2</f>
        <v>0.53333333333333333</v>
      </c>
      <c r="AD7" s="9">
        <f t="shared" ref="AD7:AD10" si="28">L7/L$2</f>
        <v>0.5</v>
      </c>
      <c r="AE7" s="9">
        <f t="shared" ref="AE7:AE10" si="29">M7/M$2</f>
        <v>0.2</v>
      </c>
      <c r="AF7" s="9">
        <f t="shared" ref="AF7:AF10" si="30">N7/N$2</f>
        <v>0</v>
      </c>
      <c r="AG7" s="9">
        <f t="shared" ref="AG7:AG10" si="31">O7/O$2</f>
        <v>0.13043478260869565</v>
      </c>
      <c r="AH7" s="9">
        <f t="shared" ref="AH7:AH10" si="32">P7/P$2</f>
        <v>0.5</v>
      </c>
      <c r="AI7" s="9">
        <f t="shared" ref="AI7:AI10" si="33">Q7/Q$2</f>
        <v>1</v>
      </c>
      <c r="AJ7" s="9">
        <f t="shared" ref="AJ7:AJ10" si="34">R7/R$2</f>
        <v>0</v>
      </c>
      <c r="AK7" s="9">
        <f t="shared" ref="AK7:AK10" si="35">S7/S$2</f>
        <v>0.375</v>
      </c>
      <c r="AL7" s="9">
        <f t="shared" ref="AL7:AL10" si="36">T7/T$2</f>
        <v>0.92307692307692313</v>
      </c>
      <c r="AO7">
        <v>1</v>
      </c>
      <c r="BD7">
        <v>1</v>
      </c>
      <c r="BE7">
        <v>1</v>
      </c>
      <c r="BI7">
        <v>1</v>
      </c>
      <c r="BR7">
        <v>1</v>
      </c>
      <c r="BS7">
        <v>1</v>
      </c>
      <c r="BT7">
        <v>1</v>
      </c>
      <c r="BU7">
        <v>1</v>
      </c>
      <c r="BW7">
        <v>1</v>
      </c>
      <c r="BX7">
        <v>1</v>
      </c>
      <c r="CC7">
        <v>1</v>
      </c>
      <c r="CD7">
        <v>1</v>
      </c>
      <c r="CE7">
        <v>1</v>
      </c>
      <c r="CF7">
        <v>1</v>
      </c>
      <c r="CG7">
        <v>1</v>
      </c>
      <c r="CK7">
        <v>1</v>
      </c>
      <c r="CL7">
        <v>1</v>
      </c>
      <c r="CM7">
        <v>1</v>
      </c>
      <c r="CN7">
        <v>1</v>
      </c>
      <c r="CO7">
        <v>1</v>
      </c>
      <c r="CP7">
        <v>1</v>
      </c>
      <c r="CQ7">
        <v>1</v>
      </c>
      <c r="CR7">
        <v>1</v>
      </c>
      <c r="CU7">
        <v>1</v>
      </c>
      <c r="CV7">
        <v>1</v>
      </c>
    </row>
    <row r="8" spans="1:100">
      <c r="A8" t="s">
        <v>5</v>
      </c>
      <c r="C8">
        <f t="shared" si="19"/>
        <v>6</v>
      </c>
      <c r="D8">
        <f>COUNTIFS($AO8:$CV8,1,$AO$109:$CV$109,1)</f>
        <v>5</v>
      </c>
      <c r="E8">
        <f>COUNTIFS($AO8:$CV8,1,$AO$110:$CV$110,1)</f>
        <v>1</v>
      </c>
      <c r="F8">
        <f>COUNTIFS($AO8:$CV8,1,$AO$123:$CV$123,1)</f>
        <v>1</v>
      </c>
      <c r="G8">
        <f>COUNTIFS($AO8:$CV8,1,$AO$124:$CV$124,1)</f>
        <v>4</v>
      </c>
      <c r="H8">
        <f>COUNTIFS($AO8:$CV8,1,$AO$125:$CV$125,1)</f>
        <v>1</v>
      </c>
      <c r="I8">
        <f>COUNTIFS($AO8:$CV8,1,$AO$126:$CV$126,1)</f>
        <v>0</v>
      </c>
      <c r="J8">
        <f>COUNTIFS($AO8:$CV8,1,$AO$129:$CV$129,1)</f>
        <v>1</v>
      </c>
      <c r="K8">
        <f>COUNTIFS($AO8:$CV8,1,$AO$130:$CV$130,1)</f>
        <v>3</v>
      </c>
      <c r="L8">
        <f>COUNTIFS($AO8:$CV8,1,$AO$131:$CV$131,1)</f>
        <v>2</v>
      </c>
      <c r="M8">
        <f>COUNTIFS($AO8:$CV8,1,$AO$132:$CV$132,1)</f>
        <v>0</v>
      </c>
      <c r="N8">
        <f>COUNTIFS($AO8:$CV8,1,$AO$134:$CV$134,1)</f>
        <v>0</v>
      </c>
      <c r="O8">
        <f>COUNTIFS($AO8:$CV8,1,$AO$112:$CV$112,1)</f>
        <v>0</v>
      </c>
      <c r="P8">
        <f>COUNTIFS($AO8:$CV8,1,$AO$113:$CV$113,1)</f>
        <v>0</v>
      </c>
      <c r="Q8">
        <f>COUNTIFS($AO8:$CV8,1,$AO$114:$CV$114,1)</f>
        <v>0</v>
      </c>
      <c r="R8">
        <f>COUNTIFS($AO8:$CV8,1,$AO$115:$CV$115,1)</f>
        <v>1</v>
      </c>
      <c r="S8">
        <f>COUNTIFS($AO8:$CV8,1,$AO$117:$CV$117,1)</f>
        <v>5</v>
      </c>
      <c r="T8">
        <f>COUNTIFS($AO8:$CV8,1,$AO$118:$CV$118,1)</f>
        <v>0</v>
      </c>
      <c r="U8" s="9">
        <f>C8/C$2</f>
        <v>0.1</v>
      </c>
      <c r="V8" s="9">
        <f t="shared" si="20"/>
        <v>0.16129032258064516</v>
      </c>
      <c r="W8" s="9">
        <f t="shared" si="21"/>
        <v>3.7037037037037035E-2</v>
      </c>
      <c r="X8" s="9">
        <f t="shared" si="22"/>
        <v>4.1666666666666664E-2</v>
      </c>
      <c r="Y8" s="9">
        <f t="shared" si="23"/>
        <v>0.26666666666666666</v>
      </c>
      <c r="Z8" s="9">
        <f t="shared" si="24"/>
        <v>0.1</v>
      </c>
      <c r="AA8" s="9">
        <f t="shared" si="25"/>
        <v>0</v>
      </c>
      <c r="AB8" s="9">
        <f t="shared" si="26"/>
        <v>7.6923076923076927E-2</v>
      </c>
      <c r="AC8" s="9">
        <f t="shared" si="27"/>
        <v>0.2</v>
      </c>
      <c r="AD8" s="9">
        <f t="shared" si="28"/>
        <v>0.1111111111111111</v>
      </c>
      <c r="AE8" s="9">
        <f t="shared" si="29"/>
        <v>0</v>
      </c>
      <c r="AF8" s="9">
        <f t="shared" si="30"/>
        <v>0</v>
      </c>
      <c r="AG8" s="9">
        <f t="shared" si="31"/>
        <v>0</v>
      </c>
      <c r="AH8" s="9">
        <f t="shared" si="32"/>
        <v>0</v>
      </c>
      <c r="AI8" s="9">
        <f t="shared" si="33"/>
        <v>0</v>
      </c>
      <c r="AJ8" s="9">
        <f t="shared" si="34"/>
        <v>0.5</v>
      </c>
      <c r="AK8" s="9">
        <f t="shared" si="35"/>
        <v>0.625</v>
      </c>
      <c r="AL8" s="9">
        <f t="shared" si="36"/>
        <v>0</v>
      </c>
      <c r="BV8">
        <v>1</v>
      </c>
      <c r="BY8">
        <v>1</v>
      </c>
      <c r="BZ8">
        <v>1</v>
      </c>
      <c r="CH8">
        <v>1</v>
      </c>
      <c r="CI8">
        <v>1</v>
      </c>
      <c r="CT8">
        <v>1</v>
      </c>
    </row>
    <row r="9" spans="1:100">
      <c r="A9" t="s">
        <v>2</v>
      </c>
      <c r="C9">
        <f t="shared" si="19"/>
        <v>18</v>
      </c>
      <c r="D9">
        <f>COUNTIFS($AO9:$CV9,1,$AO$109:$CV$109,1)</f>
        <v>8</v>
      </c>
      <c r="E9">
        <f>COUNTIFS($AO9:$CV9,1,$AO$110:$CV$110,1)</f>
        <v>8</v>
      </c>
      <c r="F9">
        <f>COUNTIFS($AO9:$CV9,1,$AO$123:$CV$123,1)</f>
        <v>11</v>
      </c>
      <c r="G9">
        <f>COUNTIFS($AO9:$CV9,1,$AO$124:$CV$124,1)</f>
        <v>3</v>
      </c>
      <c r="H9">
        <f>COUNTIFS($AO9:$CV9,1,$AO$125:$CV$125,1)</f>
        <v>1</v>
      </c>
      <c r="I9">
        <f>COUNTIFS($AO9:$CV9,1,$AO$126:$CV$126,1)</f>
        <v>1</v>
      </c>
      <c r="J9">
        <f>COUNTIFS($AO9:$CV9,1,$AO$129:$CV$129,1)</f>
        <v>4</v>
      </c>
      <c r="K9">
        <f>COUNTIFS($AO9:$CV9,1,$AO$130:$CV$130,1)</f>
        <v>4</v>
      </c>
      <c r="L9">
        <f>COUNTIFS($AO9:$CV9,1,$AO$131:$CV$131,1)</f>
        <v>1</v>
      </c>
      <c r="M9">
        <f>COUNTIFS($AO9:$CV9,1,$AO$132:$CV$132,1)</f>
        <v>6</v>
      </c>
      <c r="N9">
        <f>COUNTIFS($AO9:$CV9,1,$AO$134:$CV$134,1)</f>
        <v>1</v>
      </c>
      <c r="O9">
        <f>COUNTIFS($AO9:$CV9,1,$AO$112:$CV$112,1)</f>
        <v>13</v>
      </c>
      <c r="P9">
        <f>COUNTIFS($AO9:$CV9,1,$AO$113:$CV$113,1)</f>
        <v>0</v>
      </c>
      <c r="Q9">
        <f>COUNTIFS($AO9:$CV9,1,$AO$114:$CV$114,1)</f>
        <v>0</v>
      </c>
      <c r="R9">
        <f>COUNTIFS($AO9:$CV9,1,$AO$115:$CV$115,1)</f>
        <v>1</v>
      </c>
      <c r="S9">
        <f>COUNTIFS($AO9:$CV9,1,$AO$117:$CV$117,1)</f>
        <v>0</v>
      </c>
      <c r="T9">
        <f>COUNTIFS($AO9:$CV9,1,$AO$118:$CV$118,1)</f>
        <v>0</v>
      </c>
      <c r="U9" s="9">
        <f>C9/C$2</f>
        <v>0.3</v>
      </c>
      <c r="V9" s="9">
        <f t="shared" si="20"/>
        <v>0.25806451612903225</v>
      </c>
      <c r="W9" s="9">
        <f t="shared" si="21"/>
        <v>0.29629629629629628</v>
      </c>
      <c r="X9" s="9">
        <f t="shared" si="22"/>
        <v>0.45833333333333331</v>
      </c>
      <c r="Y9" s="9">
        <f t="shared" si="23"/>
        <v>0.2</v>
      </c>
      <c r="Z9" s="9">
        <f t="shared" si="24"/>
        <v>0.1</v>
      </c>
      <c r="AA9" s="9">
        <f t="shared" si="25"/>
        <v>0.1111111111111111</v>
      </c>
      <c r="AB9" s="9">
        <f t="shared" si="26"/>
        <v>0.30769230769230771</v>
      </c>
      <c r="AC9" s="9">
        <f t="shared" si="27"/>
        <v>0.26666666666666666</v>
      </c>
      <c r="AD9" s="9">
        <f t="shared" si="28"/>
        <v>5.5555555555555552E-2</v>
      </c>
      <c r="AE9" s="9">
        <f t="shared" si="29"/>
        <v>0.6</v>
      </c>
      <c r="AF9" s="9">
        <f t="shared" si="30"/>
        <v>0.5</v>
      </c>
      <c r="AG9" s="9">
        <f t="shared" si="31"/>
        <v>0.56521739130434778</v>
      </c>
      <c r="AH9" s="9">
        <f t="shared" si="32"/>
        <v>0</v>
      </c>
      <c r="AI9" s="9">
        <f t="shared" si="33"/>
        <v>0</v>
      </c>
      <c r="AJ9" s="9">
        <f t="shared" si="34"/>
        <v>0.5</v>
      </c>
      <c r="AK9" s="9">
        <f t="shared" si="35"/>
        <v>0</v>
      </c>
      <c r="AL9" s="9">
        <f t="shared" si="36"/>
        <v>0</v>
      </c>
      <c r="AQ9">
        <v>1</v>
      </c>
      <c r="AT9">
        <v>1</v>
      </c>
      <c r="AY9">
        <v>1</v>
      </c>
      <c r="BB9">
        <v>1</v>
      </c>
      <c r="BC9">
        <v>1</v>
      </c>
      <c r="BF9">
        <v>1</v>
      </c>
      <c r="BG9">
        <v>1</v>
      </c>
      <c r="BH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CA9">
        <v>1</v>
      </c>
      <c r="CB9">
        <v>1</v>
      </c>
    </row>
    <row r="10" spans="1:100">
      <c r="A10" t="s">
        <v>3</v>
      </c>
      <c r="C10">
        <f t="shared" si="19"/>
        <v>4</v>
      </c>
      <c r="D10">
        <f>COUNTIFS($AO10:$CV10,1,$AO$109:$CV$109,1)</f>
        <v>3</v>
      </c>
      <c r="E10">
        <f>COUNTIFS($AO10:$CV10,1,$AO$110:$CV$110,1)</f>
        <v>1</v>
      </c>
      <c r="F10">
        <f>COUNTIFS($AO10:$CV10,1,$AO$123:$CV$123,1)</f>
        <v>1</v>
      </c>
      <c r="G10">
        <f>COUNTIFS($AO10:$CV10,1,$AO$124:$CV$124,1)</f>
        <v>1</v>
      </c>
      <c r="H10">
        <f>COUNTIFS($AO10:$CV10,1,$AO$125:$CV$125,1)</f>
        <v>0</v>
      </c>
      <c r="I10">
        <f>COUNTIFS($AO10:$CV10,1,$AO$126:$CV$126,1)</f>
        <v>2</v>
      </c>
      <c r="J10">
        <f>COUNTIFS($AO10:$CV10,1,$AO$129:$CV$129,1)</f>
        <v>0</v>
      </c>
      <c r="K10">
        <f>COUNTIFS($AO10:$CV10,1,$AO$130:$CV$130,1)</f>
        <v>0</v>
      </c>
      <c r="L10">
        <f>COUNTIFS($AO10:$CV10,1,$AO$131:$CV$131,1)</f>
        <v>3</v>
      </c>
      <c r="M10">
        <f>COUNTIFS($AO10:$CV10,1,$AO$132:$CV$132,1)</f>
        <v>1</v>
      </c>
      <c r="N10">
        <f>COUNTIFS($AO10:$CV10,1,$AO$134:$CV$134,1)</f>
        <v>0</v>
      </c>
      <c r="O10">
        <f>COUNTIFS($AO10:$CV10,1,$AO$112:$CV$112,1)</f>
        <v>1</v>
      </c>
      <c r="P10">
        <f>COUNTIFS($AO10:$CV10,1,$AO$113:$CV$113,1)</f>
        <v>2</v>
      </c>
      <c r="Q10">
        <f>COUNTIFS($AO10:$CV10,1,$AO$114:$CV$114,1)</f>
        <v>0</v>
      </c>
      <c r="R10">
        <f>COUNTIFS($AO10:$CV10,1,$AO$115:$CV$115,1)</f>
        <v>0</v>
      </c>
      <c r="S10">
        <f>COUNTIFS($AO10:$CV10,1,$AO$117:$CV$117,1)</f>
        <v>0</v>
      </c>
      <c r="T10">
        <f>COUNTIFS($AO10:$CV10,1,$AO$118:$CV$118,1)</f>
        <v>0</v>
      </c>
      <c r="U10" s="9">
        <f>C10/C$2</f>
        <v>6.6666666666666666E-2</v>
      </c>
      <c r="V10" s="9">
        <f t="shared" si="20"/>
        <v>9.6774193548387094E-2</v>
      </c>
      <c r="W10" s="9">
        <f t="shared" si="21"/>
        <v>3.7037037037037035E-2</v>
      </c>
      <c r="X10" s="9">
        <f t="shared" si="22"/>
        <v>4.1666666666666664E-2</v>
      </c>
      <c r="Y10" s="9">
        <f t="shared" si="23"/>
        <v>6.6666666666666666E-2</v>
      </c>
      <c r="Z10" s="9">
        <f t="shared" si="24"/>
        <v>0</v>
      </c>
      <c r="AA10" s="9">
        <f t="shared" si="25"/>
        <v>0.22222222222222221</v>
      </c>
      <c r="AB10" s="9">
        <f t="shared" si="26"/>
        <v>0</v>
      </c>
      <c r="AC10" s="9">
        <f t="shared" si="27"/>
        <v>0</v>
      </c>
      <c r="AD10" s="9">
        <f t="shared" si="28"/>
        <v>0.16666666666666666</v>
      </c>
      <c r="AE10" s="9">
        <f t="shared" si="29"/>
        <v>0.1</v>
      </c>
      <c r="AF10" s="9">
        <f t="shared" si="30"/>
        <v>0</v>
      </c>
      <c r="AG10" s="9">
        <f t="shared" si="31"/>
        <v>4.3478260869565216E-2</v>
      </c>
      <c r="AH10" s="9">
        <f t="shared" si="32"/>
        <v>0.5</v>
      </c>
      <c r="AI10" s="9">
        <f t="shared" si="33"/>
        <v>0</v>
      </c>
      <c r="AJ10" s="9">
        <f t="shared" si="34"/>
        <v>0</v>
      </c>
      <c r="AK10" s="9">
        <f t="shared" si="35"/>
        <v>0</v>
      </c>
      <c r="AL10" s="9">
        <f t="shared" si="36"/>
        <v>0</v>
      </c>
      <c r="AP10">
        <v>1</v>
      </c>
      <c r="AR10">
        <v>1</v>
      </c>
      <c r="AS10">
        <v>1</v>
      </c>
      <c r="CS10">
        <v>1</v>
      </c>
    </row>
    <row r="11" spans="1:100">
      <c r="A11" s="1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CD11">
        <v>1</v>
      </c>
      <c r="CE11">
        <v>1</v>
      </c>
      <c r="CF11">
        <v>1</v>
      </c>
      <c r="CT11">
        <v>1</v>
      </c>
    </row>
    <row r="12" spans="1:100">
      <c r="A12" t="s">
        <v>7</v>
      </c>
      <c r="C12">
        <f t="shared" ref="C12:C14" si="37">COUNT(AO12:CV12)</f>
        <v>29</v>
      </c>
      <c r="D12">
        <f>COUNTIFS($AO12:$CV12,1,$AO$109:$CV$109,1)</f>
        <v>16</v>
      </c>
      <c r="E12">
        <f>COUNTIFS($AO12:$CV12,1,$AO$110:$CV$110,1)</f>
        <v>13</v>
      </c>
      <c r="F12">
        <f>COUNTIFS($AO12:$CV12,1,$AO$123:$CV$123,1)</f>
        <v>7</v>
      </c>
      <c r="G12">
        <f>COUNTIFS($AO12:$CV12,1,$AO$124:$CV$124,1)</f>
        <v>8</v>
      </c>
      <c r="H12">
        <f>COUNTIFS($AO12:$CV12,1,$AO$125:$CV$125,1)</f>
        <v>8</v>
      </c>
      <c r="I12">
        <f>COUNTIFS($AO12:$CV12,1,$AO$126:$CV$126,1)</f>
        <v>6</v>
      </c>
      <c r="J12">
        <f>COUNTIFS($AO12:$CV12,1,$AO$129:$CV$129,1)</f>
        <v>6</v>
      </c>
      <c r="K12">
        <f>COUNTIFS($AO12:$CV12,1,$AO$130:$CV$130,1)</f>
        <v>8</v>
      </c>
      <c r="L12">
        <f>COUNTIFS($AO12:$CV12,1,$AO$131:$CV$131,1)</f>
        <v>12</v>
      </c>
      <c r="M12">
        <f>COUNTIFS($AO12:$CV12,1,$AO$132:$CV$132,1)</f>
        <v>3</v>
      </c>
      <c r="N12">
        <f>COUNTIFS($AO12:$CV12,1,$AO$134:$CV$134,1)</f>
        <v>0</v>
      </c>
      <c r="O12">
        <f>COUNTIFS($AO12:$CV12,1,$AO$112:$CV$112,1)</f>
        <v>4</v>
      </c>
      <c r="P12">
        <f>COUNTIFS($AO12:$CV12,1,$AO$113:$CV$113,1)</f>
        <v>2</v>
      </c>
      <c r="Q12">
        <f>COUNTIFS($AO12:$CV12,1,$AO$114:$CV$114,1)</f>
        <v>2</v>
      </c>
      <c r="R12">
        <f>COUNTIFS($AO12:$CV12,1,$AO$115:$CV$115,1)</f>
        <v>0</v>
      </c>
      <c r="S12">
        <f>COUNTIFS($AO12:$CV12,1,$AO$117:$CV$117,1)</f>
        <v>8</v>
      </c>
      <c r="T12">
        <f>COUNTIFS($AO12:$CV12,1,$AO$118:$CV$118,1)</f>
        <v>10</v>
      </c>
      <c r="U12" s="9">
        <f>C12/C$2</f>
        <v>0.48333333333333334</v>
      </c>
      <c r="V12" s="9">
        <f t="shared" ref="V12:V14" si="38">D12/D$2</f>
        <v>0.5161290322580645</v>
      </c>
      <c r="W12" s="9">
        <f t="shared" ref="W12:W14" si="39">E12/E$2</f>
        <v>0.48148148148148145</v>
      </c>
      <c r="X12" s="9">
        <f t="shared" ref="X12:X14" si="40">F12/F$2</f>
        <v>0.29166666666666669</v>
      </c>
      <c r="Y12" s="9">
        <f t="shared" ref="Y12:Y14" si="41">G12/G$2</f>
        <v>0.53333333333333333</v>
      </c>
      <c r="Z12" s="9">
        <f t="shared" ref="Z12:Z14" si="42">H12/H$2</f>
        <v>0.8</v>
      </c>
      <c r="AA12" s="9">
        <f t="shared" ref="AA12:AA14" si="43">I12/I$2</f>
        <v>0.66666666666666663</v>
      </c>
      <c r="AB12" s="9">
        <f t="shared" ref="AB12:AB14" si="44">J12/J$2</f>
        <v>0.46153846153846156</v>
      </c>
      <c r="AC12" s="9">
        <f t="shared" ref="AC12:AC14" si="45">K12/K$2</f>
        <v>0.53333333333333333</v>
      </c>
      <c r="AD12" s="9">
        <f t="shared" ref="AD12:AD14" si="46">L12/L$2</f>
        <v>0.66666666666666663</v>
      </c>
      <c r="AE12" s="9">
        <f t="shared" ref="AE12:AE14" si="47">M12/M$2</f>
        <v>0.3</v>
      </c>
      <c r="AF12" s="9">
        <f t="shared" ref="AF12:AF14" si="48">N12/N$2</f>
        <v>0</v>
      </c>
      <c r="AG12" s="9">
        <f t="shared" ref="AG12:AG14" si="49">O12/O$2</f>
        <v>0.17391304347826086</v>
      </c>
      <c r="AH12" s="9">
        <f t="shared" ref="AH12:AH14" si="50">P12/P$2</f>
        <v>0.5</v>
      </c>
      <c r="AI12" s="9">
        <f t="shared" ref="AI12:AI14" si="51">Q12/Q$2</f>
        <v>1</v>
      </c>
      <c r="AJ12" s="9">
        <f t="shared" ref="AJ12:AJ14" si="52">R12/R$2</f>
        <v>0</v>
      </c>
      <c r="AK12" s="9">
        <f t="shared" ref="AK12:AK14" si="53">S12/S$2</f>
        <v>1</v>
      </c>
      <c r="AL12" s="9">
        <f t="shared" ref="AL12:AL14" si="54">T12/T$2</f>
        <v>0.76923076923076927</v>
      </c>
      <c r="AO12">
        <v>1</v>
      </c>
      <c r="AP12">
        <v>1</v>
      </c>
      <c r="BD12">
        <v>1</v>
      </c>
      <c r="BE12">
        <v>1</v>
      </c>
      <c r="BI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1</v>
      </c>
      <c r="BY12">
        <v>1</v>
      </c>
      <c r="BZ12">
        <v>1</v>
      </c>
      <c r="CC12">
        <v>1</v>
      </c>
      <c r="CG12">
        <v>1</v>
      </c>
      <c r="CH12">
        <v>1</v>
      </c>
      <c r="CI12">
        <v>1</v>
      </c>
      <c r="CJ12">
        <v>1</v>
      </c>
      <c r="CK12">
        <v>1</v>
      </c>
      <c r="CL12">
        <v>1</v>
      </c>
      <c r="CM12">
        <v>1</v>
      </c>
      <c r="CN12">
        <v>1</v>
      </c>
      <c r="CO12">
        <v>1</v>
      </c>
      <c r="CP12">
        <v>1</v>
      </c>
      <c r="CQ12">
        <v>1</v>
      </c>
      <c r="CR12">
        <v>1</v>
      </c>
      <c r="CU12">
        <v>1</v>
      </c>
      <c r="CV12">
        <v>1</v>
      </c>
    </row>
    <row r="13" spans="1:100">
      <c r="A13" t="s">
        <v>8</v>
      </c>
      <c r="C13">
        <f t="shared" si="37"/>
        <v>0</v>
      </c>
      <c r="D13">
        <f>COUNTIFS($AO13:$CV13,1,$AO$109:$CV$109,1)</f>
        <v>0</v>
      </c>
      <c r="E13">
        <f>COUNTIFS($AO13:$CV13,1,$AO$110:$CV$110,1)</f>
        <v>0</v>
      </c>
      <c r="F13">
        <f>COUNTIFS($AO13:$CV13,1,$AO$123:$CV$123,1)</f>
        <v>0</v>
      </c>
      <c r="G13">
        <f>COUNTIFS($AO13:$CV13,1,$AO$124:$CV$124,1)</f>
        <v>0</v>
      </c>
      <c r="H13">
        <f>COUNTIFS($AO13:$CV13,1,$AO$125:$CV$125,1)</f>
        <v>0</v>
      </c>
      <c r="I13">
        <f>COUNTIFS($AO13:$CV13,1,$AO$126:$CV$126,1)</f>
        <v>0</v>
      </c>
      <c r="J13">
        <f>COUNTIFS($AO13:$CV13,1,$AO$129:$CV$129,1)</f>
        <v>0</v>
      </c>
      <c r="K13">
        <f>COUNTIFS($AO13:$CV13,1,$AO$130:$CV$130,1)</f>
        <v>0</v>
      </c>
      <c r="L13">
        <f>COUNTIFS($AO13:$CV13,1,$AO$131:$CV$131,1)</f>
        <v>0</v>
      </c>
      <c r="M13">
        <f>COUNTIFS($AO13:$CV13,1,$AO$132:$CV$132,1)</f>
        <v>0</v>
      </c>
      <c r="N13">
        <f>COUNTIFS($AO13:$CV13,1,$AO$134:$CV$134,1)</f>
        <v>0</v>
      </c>
      <c r="O13">
        <f>COUNTIFS($AO13:$CV13,1,$AO$112:$CV$112,1)</f>
        <v>0</v>
      </c>
      <c r="P13">
        <f>COUNTIFS($AO13:$CV13,1,$AO$113:$CV$113,1)</f>
        <v>0</v>
      </c>
      <c r="Q13">
        <f>COUNTIFS($AO13:$CV13,1,$AO$114:$CV$114,1)</f>
        <v>0</v>
      </c>
      <c r="R13">
        <f>COUNTIFS($AO13:$CV13,1,$AO$115:$CV$115,1)</f>
        <v>0</v>
      </c>
      <c r="S13">
        <f>COUNTIFS($AO13:$CV13,1,$AO$117:$CV$117,1)</f>
        <v>0</v>
      </c>
      <c r="T13">
        <f>COUNTIFS($AO13:$CV13,1,$AO$118:$CV$118,1)</f>
        <v>0</v>
      </c>
      <c r="U13" s="9">
        <f>C13/C$2</f>
        <v>0</v>
      </c>
      <c r="V13" s="9">
        <f t="shared" si="38"/>
        <v>0</v>
      </c>
      <c r="W13" s="9">
        <f t="shared" si="39"/>
        <v>0</v>
      </c>
      <c r="X13" s="9">
        <f t="shared" si="40"/>
        <v>0</v>
      </c>
      <c r="Y13" s="9">
        <f t="shared" si="41"/>
        <v>0</v>
      </c>
      <c r="Z13" s="9">
        <f t="shared" si="42"/>
        <v>0</v>
      </c>
      <c r="AA13" s="9">
        <f t="shared" si="43"/>
        <v>0</v>
      </c>
      <c r="AB13" s="9">
        <f t="shared" si="44"/>
        <v>0</v>
      </c>
      <c r="AC13" s="9">
        <f t="shared" si="45"/>
        <v>0</v>
      </c>
      <c r="AD13" s="9">
        <f t="shared" si="46"/>
        <v>0</v>
      </c>
      <c r="AE13" s="9">
        <f t="shared" si="47"/>
        <v>0</v>
      </c>
      <c r="AF13" s="9">
        <f t="shared" si="48"/>
        <v>0</v>
      </c>
      <c r="AG13" s="9">
        <f t="shared" si="49"/>
        <v>0</v>
      </c>
      <c r="AH13" s="9">
        <f t="shared" si="50"/>
        <v>0</v>
      </c>
      <c r="AI13" s="9">
        <f t="shared" si="51"/>
        <v>0</v>
      </c>
      <c r="AJ13" s="9">
        <f t="shared" si="52"/>
        <v>0</v>
      </c>
      <c r="AK13" s="9">
        <f t="shared" si="53"/>
        <v>0</v>
      </c>
      <c r="AL13" s="9">
        <f t="shared" si="54"/>
        <v>0</v>
      </c>
    </row>
    <row r="14" spans="1:100">
      <c r="A14" t="s">
        <v>9</v>
      </c>
      <c r="C14">
        <f t="shared" si="37"/>
        <v>4</v>
      </c>
      <c r="D14">
        <f>COUNTIFS($AO14:$CV14,1,$AO$109:$CV$109,1)</f>
        <v>3</v>
      </c>
      <c r="E14">
        <f>COUNTIFS($AO14:$CV14,1,$AO$110:$CV$110,1)</f>
        <v>1</v>
      </c>
      <c r="F14">
        <f>COUNTIFS($AO14:$CV14,1,$AO$123:$CV$123,1)</f>
        <v>2</v>
      </c>
      <c r="G14">
        <f>COUNTIFS($AO14:$CV14,1,$AO$124:$CV$124,1)</f>
        <v>0</v>
      </c>
      <c r="H14">
        <f>COUNTIFS($AO14:$CV14,1,$AO$125:$CV$125,1)</f>
        <v>0</v>
      </c>
      <c r="I14">
        <f>COUNTIFS($AO14:$CV14,1,$AO$126:$CV$126,1)</f>
        <v>2</v>
      </c>
      <c r="J14">
        <f>COUNTIFS($AO14:$CV14,1,$AO$129:$CV$129,1)</f>
        <v>0</v>
      </c>
      <c r="K14">
        <f>COUNTIFS($AO14:$CV14,1,$AO$130:$CV$130,1)</f>
        <v>1</v>
      </c>
      <c r="L14">
        <f>COUNTIFS($AO14:$CV14,1,$AO$131:$CV$131,1)</f>
        <v>2</v>
      </c>
      <c r="M14">
        <f>COUNTIFS($AO14:$CV14,1,$AO$132:$CV$132,1)</f>
        <v>1</v>
      </c>
      <c r="N14">
        <f>COUNTIFS($AO14:$CV14,1,$AO$134:$CV$134,1)</f>
        <v>0</v>
      </c>
      <c r="O14">
        <f>COUNTIFS($AO14:$CV14,1,$AO$112:$CV$112,1)</f>
        <v>2</v>
      </c>
      <c r="P14">
        <f>COUNTIFS($AO14:$CV14,1,$AO$113:$CV$113,1)</f>
        <v>2</v>
      </c>
      <c r="Q14">
        <f>COUNTIFS($AO14:$CV14,1,$AO$114:$CV$114,1)</f>
        <v>0</v>
      </c>
      <c r="R14">
        <f>COUNTIFS($AO14:$CV14,1,$AO$115:$CV$115,1)</f>
        <v>0</v>
      </c>
      <c r="S14">
        <f>COUNTIFS($AO14:$CV14,1,$AO$117:$CV$117,1)</f>
        <v>0</v>
      </c>
      <c r="T14">
        <f>COUNTIFS($AO14:$CV14,1,$AO$118:$CV$118,1)</f>
        <v>0</v>
      </c>
      <c r="U14" s="9">
        <f>C14/C$2</f>
        <v>6.6666666666666666E-2</v>
      </c>
      <c r="V14" s="9">
        <f t="shared" si="38"/>
        <v>9.6774193548387094E-2</v>
      </c>
      <c r="W14" s="9">
        <f t="shared" si="39"/>
        <v>3.7037037037037035E-2</v>
      </c>
      <c r="X14" s="9">
        <f t="shared" si="40"/>
        <v>8.3333333333333329E-2</v>
      </c>
      <c r="Y14" s="9">
        <f t="shared" si="41"/>
        <v>0</v>
      </c>
      <c r="Z14" s="9">
        <f t="shared" si="42"/>
        <v>0</v>
      </c>
      <c r="AA14" s="9">
        <f t="shared" si="43"/>
        <v>0.22222222222222221</v>
      </c>
      <c r="AB14" s="9">
        <f t="shared" si="44"/>
        <v>0</v>
      </c>
      <c r="AC14" s="9">
        <f t="shared" si="45"/>
        <v>6.6666666666666666E-2</v>
      </c>
      <c r="AD14" s="9">
        <f t="shared" si="46"/>
        <v>0.1111111111111111</v>
      </c>
      <c r="AE14" s="9">
        <f t="shared" si="47"/>
        <v>0.1</v>
      </c>
      <c r="AF14" s="9">
        <f t="shared" si="48"/>
        <v>0</v>
      </c>
      <c r="AG14" s="9">
        <f t="shared" si="49"/>
        <v>8.6956521739130432E-2</v>
      </c>
      <c r="AH14" s="9">
        <f t="shared" si="50"/>
        <v>0.5</v>
      </c>
      <c r="AI14" s="9">
        <f t="shared" si="51"/>
        <v>0</v>
      </c>
      <c r="AJ14" s="9">
        <f t="shared" si="52"/>
        <v>0</v>
      </c>
      <c r="AK14" s="9">
        <f t="shared" si="53"/>
        <v>0</v>
      </c>
      <c r="AL14" s="9">
        <f t="shared" si="54"/>
        <v>0</v>
      </c>
      <c r="AR14">
        <v>1</v>
      </c>
      <c r="AS14">
        <v>1</v>
      </c>
      <c r="AY14">
        <v>1</v>
      </c>
      <c r="BH14">
        <v>1</v>
      </c>
    </row>
    <row r="15" spans="1:100">
      <c r="A15" s="1" t="s">
        <v>10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100">
      <c r="A16" t="s">
        <v>11</v>
      </c>
      <c r="C16">
        <f t="shared" ref="C16:C18" si="55">COUNT(AO16:CV16)</f>
        <v>31</v>
      </c>
      <c r="D16">
        <f>COUNTIFS($AO16:$CV16,1,$AO$109:$CV$109,1)</f>
        <v>19</v>
      </c>
      <c r="E16">
        <f>COUNTIFS($AO16:$CV16,1,$AO$110:$CV$110,1)</f>
        <v>12</v>
      </c>
      <c r="F16">
        <f>COUNTIFS($AO16:$CV16,1,$AO$123:$CV$123,1)</f>
        <v>9</v>
      </c>
      <c r="G16">
        <f>COUNTIFS($AO16:$CV16,1,$AO$124:$CV$124,1)</f>
        <v>10</v>
      </c>
      <c r="H16">
        <f>COUNTIFS($AO16:$CV16,1,$AO$125:$CV$125,1)</f>
        <v>8</v>
      </c>
      <c r="I16">
        <f>COUNTIFS($AO16:$CV16,1,$AO$126:$CV$126,1)</f>
        <v>4</v>
      </c>
      <c r="J16">
        <f>COUNTIFS($AO16:$CV16,1,$AO$129:$CV$129,1)</f>
        <v>7</v>
      </c>
      <c r="K16">
        <f>COUNTIFS($AO16:$CV16,1,$AO$130:$CV$130,1)</f>
        <v>9</v>
      </c>
      <c r="L16">
        <f>COUNTIFS($AO16:$CV16,1,$AO$131:$CV$131,1)</f>
        <v>12</v>
      </c>
      <c r="M16">
        <f>COUNTIFS($AO16:$CV16,1,$AO$132:$CV$132,1)</f>
        <v>3</v>
      </c>
      <c r="N16">
        <f>COUNTIFS($AO16:$CV16,1,$AO$134:$CV$134,1)</f>
        <v>0</v>
      </c>
      <c r="O16">
        <f>COUNTIFS($AO16:$CV16,1,$AO$112:$CV$112,1)</f>
        <v>5</v>
      </c>
      <c r="P16">
        <f>COUNTIFS($AO16:$CV16,1,$AO$113:$CV$113,1)</f>
        <v>1</v>
      </c>
      <c r="Q16">
        <f>COUNTIFS($AO16:$CV16,1,$AO$114:$CV$114,1)</f>
        <v>2</v>
      </c>
      <c r="R16">
        <f>COUNTIFS($AO16:$CV16,1,$AO$115:$CV$115,1)</f>
        <v>1</v>
      </c>
      <c r="S16">
        <f>COUNTIFS($AO16:$CV16,1,$AO$117:$CV$117,1)</f>
        <v>8</v>
      </c>
      <c r="T16">
        <f>COUNTIFS($AO16:$CV16,1,$AO$118:$CV$118,1)</f>
        <v>12</v>
      </c>
      <c r="U16" s="9">
        <f>C16/C$2</f>
        <v>0.51666666666666672</v>
      </c>
      <c r="V16" s="9">
        <f t="shared" ref="V16:V18" si="56">D16/D$2</f>
        <v>0.61290322580645162</v>
      </c>
      <c r="W16" s="9">
        <f t="shared" ref="W16:W18" si="57">E16/E$2</f>
        <v>0.44444444444444442</v>
      </c>
      <c r="X16" s="9">
        <f t="shared" ref="X16:X18" si="58">F16/F$2</f>
        <v>0.375</v>
      </c>
      <c r="Y16" s="9">
        <f t="shared" ref="Y16:Y18" si="59">G16/G$2</f>
        <v>0.66666666666666663</v>
      </c>
      <c r="Z16" s="9">
        <f t="shared" ref="Z16:Z18" si="60">H16/H$2</f>
        <v>0.8</v>
      </c>
      <c r="AA16" s="9">
        <f t="shared" ref="AA16:AA18" si="61">I16/I$2</f>
        <v>0.44444444444444442</v>
      </c>
      <c r="AB16" s="9">
        <f t="shared" ref="AB16:AB18" si="62">J16/J$2</f>
        <v>0.53846153846153844</v>
      </c>
      <c r="AC16" s="9">
        <f t="shared" ref="AC16:AC18" si="63">K16/K$2</f>
        <v>0.6</v>
      </c>
      <c r="AD16" s="9">
        <f t="shared" ref="AD16:AD18" si="64">L16/L$2</f>
        <v>0.66666666666666663</v>
      </c>
      <c r="AE16" s="9">
        <f t="shared" ref="AE16:AE18" si="65">M16/M$2</f>
        <v>0.3</v>
      </c>
      <c r="AF16" s="9">
        <f t="shared" ref="AF16:AF18" si="66">N16/N$2</f>
        <v>0</v>
      </c>
      <c r="AG16" s="9">
        <f t="shared" ref="AG16:AG18" si="67">O16/O$2</f>
        <v>0.21739130434782608</v>
      </c>
      <c r="AH16" s="9">
        <f t="shared" ref="AH16:AH18" si="68">P16/P$2</f>
        <v>0.25</v>
      </c>
      <c r="AI16" s="9">
        <f t="shared" ref="AI16:AI18" si="69">Q16/Q$2</f>
        <v>1</v>
      </c>
      <c r="AJ16" s="9">
        <f t="shared" ref="AJ16:AJ18" si="70">R16/R$2</f>
        <v>0.5</v>
      </c>
      <c r="AK16" s="9">
        <f t="shared" ref="AK16:AK18" si="71">S16/S$2</f>
        <v>1</v>
      </c>
      <c r="AL16" s="9">
        <f t="shared" ref="AL16:AL18" si="72">T16/T$2</f>
        <v>0.92307692307692313</v>
      </c>
      <c r="AO16">
        <v>1</v>
      </c>
      <c r="AP16">
        <v>1</v>
      </c>
      <c r="AY16">
        <v>1</v>
      </c>
      <c r="BD16">
        <v>1</v>
      </c>
      <c r="BE16">
        <v>1</v>
      </c>
      <c r="BI16">
        <v>1</v>
      </c>
      <c r="BR16">
        <v>1</v>
      </c>
      <c r="BT16">
        <v>1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C16">
        <v>1</v>
      </c>
      <c r="CD16">
        <v>1</v>
      </c>
      <c r="CE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1</v>
      </c>
      <c r="CQ16">
        <v>1</v>
      </c>
      <c r="CR16">
        <v>1</v>
      </c>
      <c r="CS16">
        <v>1</v>
      </c>
      <c r="CT16">
        <v>1</v>
      </c>
    </row>
    <row r="17" spans="1:100">
      <c r="A17" t="s">
        <v>12</v>
      </c>
      <c r="C17">
        <f t="shared" si="55"/>
        <v>4</v>
      </c>
      <c r="D17">
        <f>COUNTIFS($AO17:$CV17,1,$AO$109:$CV$109,1)</f>
        <v>1</v>
      </c>
      <c r="E17">
        <f>COUNTIFS($AO17:$CV17,1,$AO$110:$CV$110,1)</f>
        <v>3</v>
      </c>
      <c r="F17">
        <f>COUNTIFS($AO17:$CV17,1,$AO$123:$CV$123,1)</f>
        <v>1</v>
      </c>
      <c r="G17">
        <f>COUNTIFS($AO17:$CV17,1,$AO$124:$CV$124,1)</f>
        <v>0</v>
      </c>
      <c r="H17">
        <f>COUNTIFS($AO17:$CV17,1,$AO$125:$CV$125,1)</f>
        <v>1</v>
      </c>
      <c r="I17">
        <f>COUNTIFS($AO17:$CV17,1,$AO$126:$CV$126,1)</f>
        <v>2</v>
      </c>
      <c r="J17">
        <f>COUNTIFS($AO17:$CV17,1,$AO$129:$CV$129,1)</f>
        <v>1</v>
      </c>
      <c r="K17">
        <f>COUNTIFS($AO17:$CV17,1,$AO$130:$CV$130,1)</f>
        <v>2</v>
      </c>
      <c r="L17">
        <f>COUNTIFS($AO17:$CV17,1,$AO$131:$CV$131,1)</f>
        <v>1</v>
      </c>
      <c r="M17">
        <f>COUNTIFS($AO17:$CV17,1,$AO$132:$CV$132,1)</f>
        <v>0</v>
      </c>
      <c r="N17">
        <f>COUNTIFS($AO17:$CV17,1,$AO$134:$CV$134,1)</f>
        <v>0</v>
      </c>
      <c r="O17">
        <f>COUNTIFS($AO17:$CV17,1,$AO$112:$CV$112,1)</f>
        <v>0</v>
      </c>
      <c r="P17">
        <f>COUNTIFS($AO17:$CV17,1,$AO$113:$CV$113,1)</f>
        <v>1</v>
      </c>
      <c r="Q17">
        <f>COUNTIFS($AO17:$CV17,1,$AO$114:$CV$114,1)</f>
        <v>0</v>
      </c>
      <c r="R17">
        <f>COUNTIFS($AO17:$CV17,1,$AO$115:$CV$115,1)</f>
        <v>1</v>
      </c>
      <c r="S17">
        <f>COUNTIFS($AO17:$CV17,1,$AO$117:$CV$117,1)</f>
        <v>0</v>
      </c>
      <c r="T17">
        <f>COUNTIFS($AO17:$CV17,1,$AO$118:$CV$118,1)</f>
        <v>0</v>
      </c>
      <c r="U17" s="9">
        <f>C17/C$2</f>
        <v>6.6666666666666666E-2</v>
      </c>
      <c r="V17" s="9">
        <f t="shared" si="56"/>
        <v>3.2258064516129031E-2</v>
      </c>
      <c r="W17" s="9">
        <f t="shared" si="57"/>
        <v>0.1111111111111111</v>
      </c>
      <c r="X17" s="9">
        <f t="shared" si="58"/>
        <v>4.1666666666666664E-2</v>
      </c>
      <c r="Y17" s="9">
        <f t="shared" si="59"/>
        <v>0</v>
      </c>
      <c r="Z17" s="9">
        <f t="shared" si="60"/>
        <v>0.1</v>
      </c>
      <c r="AA17" s="9">
        <f t="shared" si="61"/>
        <v>0.22222222222222221</v>
      </c>
      <c r="AB17" s="9">
        <f t="shared" si="62"/>
        <v>7.6923076923076927E-2</v>
      </c>
      <c r="AC17" s="9">
        <f t="shared" si="63"/>
        <v>0.13333333333333333</v>
      </c>
      <c r="AD17" s="9">
        <f t="shared" si="64"/>
        <v>5.5555555555555552E-2</v>
      </c>
      <c r="AE17" s="9">
        <f t="shared" si="65"/>
        <v>0</v>
      </c>
      <c r="AF17" s="9">
        <f t="shared" si="66"/>
        <v>0</v>
      </c>
      <c r="AG17" s="9">
        <f t="shared" si="67"/>
        <v>0</v>
      </c>
      <c r="AH17" s="9">
        <f t="shared" si="68"/>
        <v>0.25</v>
      </c>
      <c r="AI17" s="9">
        <f t="shared" si="69"/>
        <v>0</v>
      </c>
      <c r="AJ17" s="9">
        <f t="shared" si="70"/>
        <v>0.5</v>
      </c>
      <c r="AK17" s="9">
        <f t="shared" si="71"/>
        <v>0</v>
      </c>
      <c r="AL17" s="9">
        <f t="shared" si="72"/>
        <v>0</v>
      </c>
      <c r="BQ17">
        <v>1</v>
      </c>
      <c r="BS17">
        <v>1</v>
      </c>
      <c r="CU17">
        <v>1</v>
      </c>
      <c r="CV17">
        <v>1</v>
      </c>
    </row>
    <row r="18" spans="1:100">
      <c r="A18" t="s">
        <v>13</v>
      </c>
      <c r="C18">
        <f t="shared" si="55"/>
        <v>3</v>
      </c>
      <c r="D18">
        <f>COUNTIFS($AO18:$CV18,1,$AO$109:$CV$109,1)</f>
        <v>2</v>
      </c>
      <c r="E18">
        <f>COUNTIFS($AO18:$CV18,1,$AO$110:$CV$110,1)</f>
        <v>1</v>
      </c>
      <c r="F18">
        <f>COUNTIFS($AO18:$CV18,1,$AO$123:$CV$123,1)</f>
        <v>0</v>
      </c>
      <c r="G18">
        <f>COUNTIFS($AO18:$CV18,1,$AO$124:$CV$124,1)</f>
        <v>0</v>
      </c>
      <c r="H18">
        <f>COUNTIFS($AO18:$CV18,1,$AO$125:$CV$125,1)</f>
        <v>1</v>
      </c>
      <c r="I18">
        <f>COUNTIFS($AO18:$CV18,1,$AO$126:$CV$126,1)</f>
        <v>2</v>
      </c>
      <c r="J18">
        <f>COUNTIFS($AO18:$CV18,1,$AO$129:$CV$129,1)</f>
        <v>0</v>
      </c>
      <c r="K18">
        <f>COUNTIFS($AO18:$CV18,1,$AO$130:$CV$130,1)</f>
        <v>1</v>
      </c>
      <c r="L18">
        <f>COUNTIFS($AO18:$CV18,1,$AO$131:$CV$131,1)</f>
        <v>2</v>
      </c>
      <c r="M18">
        <f>COUNTIFS($AO18:$CV18,1,$AO$132:$CV$132,1)</f>
        <v>0</v>
      </c>
      <c r="N18">
        <f>COUNTIFS($AO18:$CV18,1,$AO$134:$CV$134,1)</f>
        <v>0</v>
      </c>
      <c r="O18">
        <f>COUNTIFS($AO18:$CV18,1,$AO$112:$CV$112,1)</f>
        <v>0</v>
      </c>
      <c r="P18">
        <f>COUNTIFS($AO18:$CV18,1,$AO$113:$CV$113,1)</f>
        <v>2</v>
      </c>
      <c r="Q18">
        <f>COUNTIFS($AO18:$CV18,1,$AO$114:$CV$114,1)</f>
        <v>0</v>
      </c>
      <c r="R18">
        <f>COUNTIFS($AO18:$CV18,1,$AO$115:$CV$115,1)</f>
        <v>0</v>
      </c>
      <c r="S18">
        <f>COUNTIFS($AO18:$CV18,1,$AO$117:$CV$117,1)</f>
        <v>0</v>
      </c>
      <c r="T18">
        <f>COUNTIFS($AO18:$CV18,1,$AO$118:$CV$118,1)</f>
        <v>1</v>
      </c>
      <c r="U18" s="9">
        <f>C18/C$2</f>
        <v>0.05</v>
      </c>
      <c r="V18" s="9">
        <f t="shared" si="56"/>
        <v>6.4516129032258063E-2</v>
      </c>
      <c r="W18" s="9">
        <f t="shared" si="57"/>
        <v>3.7037037037037035E-2</v>
      </c>
      <c r="X18" s="9">
        <f t="shared" si="58"/>
        <v>0</v>
      </c>
      <c r="Y18" s="9">
        <f t="shared" si="59"/>
        <v>0</v>
      </c>
      <c r="Z18" s="9">
        <f t="shared" si="60"/>
        <v>0.1</v>
      </c>
      <c r="AA18" s="9">
        <f t="shared" si="61"/>
        <v>0.22222222222222221</v>
      </c>
      <c r="AB18" s="9">
        <f t="shared" si="62"/>
        <v>0</v>
      </c>
      <c r="AC18" s="9">
        <f t="shared" si="63"/>
        <v>6.6666666666666666E-2</v>
      </c>
      <c r="AD18" s="9">
        <f t="shared" si="64"/>
        <v>0.1111111111111111</v>
      </c>
      <c r="AE18" s="9">
        <f t="shared" si="65"/>
        <v>0</v>
      </c>
      <c r="AF18" s="9">
        <f t="shared" si="66"/>
        <v>0</v>
      </c>
      <c r="AG18" s="9">
        <f t="shared" si="67"/>
        <v>0</v>
      </c>
      <c r="AH18" s="9">
        <f t="shared" si="68"/>
        <v>0.5</v>
      </c>
      <c r="AI18" s="9">
        <f t="shared" si="69"/>
        <v>0</v>
      </c>
      <c r="AJ18" s="9">
        <f t="shared" si="70"/>
        <v>0</v>
      </c>
      <c r="AK18" s="9">
        <f t="shared" si="71"/>
        <v>0</v>
      </c>
      <c r="AL18" s="9">
        <f t="shared" si="72"/>
        <v>7.6923076923076927E-2</v>
      </c>
      <c r="AR18">
        <v>1</v>
      </c>
      <c r="AS18">
        <v>1</v>
      </c>
      <c r="CF18">
        <v>1</v>
      </c>
    </row>
    <row r="19" spans="1:100">
      <c r="A19" s="1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100">
      <c r="A20" t="s">
        <v>15</v>
      </c>
      <c r="C20">
        <f t="shared" ref="C20:C24" si="73">COUNT(AO20:CV20)</f>
        <v>2</v>
      </c>
      <c r="D20">
        <f>COUNTIFS($AO20:$CV20,1,$AO$109:$CV$109,1)</f>
        <v>0</v>
      </c>
      <c r="E20">
        <f>COUNTIFS($AO20:$CV20,1,$AO$110:$CV$110,1)</f>
        <v>2</v>
      </c>
      <c r="F20">
        <f>COUNTIFS($AO20:$CV20,1,$AO$123:$CV$123,1)</f>
        <v>0</v>
      </c>
      <c r="G20">
        <f>COUNTIFS($AO20:$CV20,1,$AO$124:$CV$124,1)</f>
        <v>2</v>
      </c>
      <c r="H20">
        <f>COUNTIFS($AO20:$CV20,1,$AO$125:$CV$125,1)</f>
        <v>0</v>
      </c>
      <c r="I20">
        <f>COUNTIFS($AO20:$CV20,1,$AO$126:$CV$126,1)</f>
        <v>0</v>
      </c>
      <c r="J20">
        <f>COUNTIFS($AO20:$CV20,1,$AO$129:$CV$129,1)</f>
        <v>0</v>
      </c>
      <c r="K20">
        <f>COUNTIFS($AO20:$CV20,1,$AO$130:$CV$130,1)</f>
        <v>0</v>
      </c>
      <c r="L20">
        <f>COUNTIFS($AO20:$CV20,1,$AO$131:$CV$131,1)</f>
        <v>1</v>
      </c>
      <c r="M20">
        <f>COUNTIFS($AO20:$CV20,1,$AO$132:$CV$132,1)</f>
        <v>1</v>
      </c>
      <c r="N20">
        <f>COUNTIFS($AO20:$CV20,1,$AO$134:$CV$134,1)</f>
        <v>0</v>
      </c>
      <c r="O20">
        <f>COUNTIFS($AO20:$CV20,1,$AO$112:$CV$112,1)</f>
        <v>0</v>
      </c>
      <c r="P20">
        <f>COUNTIFS($AO20:$CV20,1,$AO$113:$CV$113,1)</f>
        <v>0</v>
      </c>
      <c r="Q20">
        <f>COUNTIFS($AO20:$CV20,1,$AO$114:$CV$114,1)</f>
        <v>0</v>
      </c>
      <c r="R20">
        <f>COUNTIFS($AO20:$CV20,1,$AO$115:$CV$115,1)</f>
        <v>0</v>
      </c>
      <c r="S20">
        <f>COUNTIFS($AO20:$CV20,1,$AO$117:$CV$117,1)</f>
        <v>2</v>
      </c>
      <c r="T20">
        <f>COUNTIFS($AO20:$CV20,1,$AO$118:$CV$118,1)</f>
        <v>0</v>
      </c>
      <c r="U20" s="9">
        <f>C20/C$2</f>
        <v>3.3333333333333333E-2</v>
      </c>
      <c r="V20" s="9">
        <f t="shared" ref="V20:V24" si="74">D20/D$2</f>
        <v>0</v>
      </c>
      <c r="W20" s="9">
        <f t="shared" ref="W20:W24" si="75">E20/E$2</f>
        <v>7.407407407407407E-2</v>
      </c>
      <c r="X20" s="9">
        <f t="shared" ref="X20:X24" si="76">F20/F$2</f>
        <v>0</v>
      </c>
      <c r="Y20" s="9">
        <f t="shared" ref="Y20:Y24" si="77">G20/G$2</f>
        <v>0.13333333333333333</v>
      </c>
      <c r="Z20" s="9">
        <f t="shared" ref="Z20:Z24" si="78">H20/H$2</f>
        <v>0</v>
      </c>
      <c r="AA20" s="9">
        <f t="shared" ref="AA20:AA24" si="79">I20/I$2</f>
        <v>0</v>
      </c>
      <c r="AB20" s="9">
        <f t="shared" ref="AB20:AB24" si="80">J20/J$2</f>
        <v>0</v>
      </c>
      <c r="AC20" s="9">
        <f t="shared" ref="AC20:AC24" si="81">K20/K$2</f>
        <v>0</v>
      </c>
      <c r="AD20" s="9">
        <f t="shared" ref="AD20:AD24" si="82">L20/L$2</f>
        <v>5.5555555555555552E-2</v>
      </c>
      <c r="AE20" s="9">
        <f t="shared" ref="AE20:AE24" si="83">M20/M$2</f>
        <v>0.1</v>
      </c>
      <c r="AF20" s="9">
        <f t="shared" ref="AF20:AF24" si="84">N20/N$2</f>
        <v>0</v>
      </c>
      <c r="AG20" s="9">
        <f t="shared" ref="AG20:AG24" si="85">O20/O$2</f>
        <v>0</v>
      </c>
      <c r="AH20" s="9">
        <f t="shared" ref="AH20:AH24" si="86">P20/P$2</f>
        <v>0</v>
      </c>
      <c r="AI20" s="9">
        <f t="shared" ref="AI20:AI24" si="87">Q20/Q$2</f>
        <v>0</v>
      </c>
      <c r="AJ20" s="9">
        <f t="shared" ref="AJ20:AJ24" si="88">R20/R$2</f>
        <v>0</v>
      </c>
      <c r="AK20" s="9">
        <f t="shared" ref="AK20:AK24" si="89">S20/S$2</f>
        <v>0.25</v>
      </c>
      <c r="AL20" s="9">
        <f t="shared" ref="AL20:AL24" si="90">T20/T$2</f>
        <v>0</v>
      </c>
      <c r="BY20">
        <v>1</v>
      </c>
      <c r="CG20">
        <v>1</v>
      </c>
    </row>
    <row r="21" spans="1:100">
      <c r="A21" t="s">
        <v>16</v>
      </c>
      <c r="C21">
        <f t="shared" si="73"/>
        <v>3</v>
      </c>
      <c r="D21">
        <f>COUNTIFS($AO21:$CV21,1,$AO$109:$CV$109,1)</f>
        <v>3</v>
      </c>
      <c r="E21">
        <f>COUNTIFS($AO21:$CV21,1,$AO$110:$CV$110,1)</f>
        <v>0</v>
      </c>
      <c r="F21">
        <f>COUNTIFS($AO21:$CV21,1,$AO$123:$CV$123,1)</f>
        <v>0</v>
      </c>
      <c r="G21">
        <f>COUNTIFS($AO21:$CV21,1,$AO$124:$CV$124,1)</f>
        <v>3</v>
      </c>
      <c r="H21">
        <f>COUNTIFS($AO21:$CV21,1,$AO$125:$CV$125,1)</f>
        <v>0</v>
      </c>
      <c r="I21">
        <f>COUNTIFS($AO21:$CV21,1,$AO$126:$CV$126,1)</f>
        <v>0</v>
      </c>
      <c r="J21">
        <f>COUNTIFS($AO21:$CV21,1,$AO$129:$CV$129,1)</f>
        <v>1</v>
      </c>
      <c r="K21">
        <f>COUNTIFS($AO21:$CV21,1,$AO$130:$CV$130,1)</f>
        <v>2</v>
      </c>
      <c r="L21">
        <f>COUNTIFS($AO21:$CV21,1,$AO$131:$CV$131,1)</f>
        <v>0</v>
      </c>
      <c r="M21">
        <f>COUNTIFS($AO21:$CV21,1,$AO$132:$CV$132,1)</f>
        <v>0</v>
      </c>
      <c r="N21">
        <f>COUNTIFS($AO21:$CV21,1,$AO$134:$CV$134,1)</f>
        <v>0</v>
      </c>
      <c r="O21">
        <f>COUNTIFS($AO21:$CV21,1,$AO$112:$CV$112,1)</f>
        <v>0</v>
      </c>
      <c r="P21">
        <f>COUNTIFS($AO21:$CV21,1,$AO$113:$CV$113,1)</f>
        <v>0</v>
      </c>
      <c r="Q21">
        <f>COUNTIFS($AO21:$CV21,1,$AO$114:$CV$114,1)</f>
        <v>0</v>
      </c>
      <c r="R21">
        <f>COUNTIFS($AO21:$CV21,1,$AO$115:$CV$115,1)</f>
        <v>0</v>
      </c>
      <c r="S21">
        <f>COUNTIFS($AO21:$CV21,1,$AO$117:$CV$117,1)</f>
        <v>3</v>
      </c>
      <c r="T21">
        <f>COUNTIFS($AO21:$CV21,1,$AO$118:$CV$118,1)</f>
        <v>0</v>
      </c>
      <c r="U21" s="9">
        <f>C21/C$2</f>
        <v>0.05</v>
      </c>
      <c r="V21" s="9">
        <f t="shared" si="74"/>
        <v>9.6774193548387094E-2</v>
      </c>
      <c r="W21" s="9">
        <f t="shared" si="75"/>
        <v>0</v>
      </c>
      <c r="X21" s="9">
        <f t="shared" si="76"/>
        <v>0</v>
      </c>
      <c r="Y21" s="9">
        <f t="shared" si="77"/>
        <v>0.2</v>
      </c>
      <c r="Z21" s="9">
        <f t="shared" si="78"/>
        <v>0</v>
      </c>
      <c r="AA21" s="9">
        <f t="shared" si="79"/>
        <v>0</v>
      </c>
      <c r="AB21" s="9">
        <f t="shared" si="80"/>
        <v>7.6923076923076927E-2</v>
      </c>
      <c r="AC21" s="9">
        <f t="shared" si="81"/>
        <v>0.13333333333333333</v>
      </c>
      <c r="AD21" s="9">
        <f t="shared" si="82"/>
        <v>0</v>
      </c>
      <c r="AE21" s="9">
        <f t="shared" si="83"/>
        <v>0</v>
      </c>
      <c r="AF21" s="9">
        <f t="shared" si="84"/>
        <v>0</v>
      </c>
      <c r="AG21" s="9">
        <f t="shared" si="85"/>
        <v>0</v>
      </c>
      <c r="AH21" s="9">
        <f t="shared" si="86"/>
        <v>0</v>
      </c>
      <c r="AI21" s="9">
        <f t="shared" si="87"/>
        <v>0</v>
      </c>
      <c r="AJ21" s="9">
        <f t="shared" si="88"/>
        <v>0</v>
      </c>
      <c r="AK21" s="9">
        <f t="shared" si="89"/>
        <v>0.375</v>
      </c>
      <c r="AL21" s="9">
        <f t="shared" si="90"/>
        <v>0</v>
      </c>
      <c r="BV21">
        <v>1</v>
      </c>
      <c r="CH21">
        <v>1</v>
      </c>
      <c r="CI21">
        <v>1</v>
      </c>
    </row>
    <row r="22" spans="1:100">
      <c r="A22" t="s">
        <v>17</v>
      </c>
      <c r="C22">
        <f t="shared" si="73"/>
        <v>22</v>
      </c>
      <c r="D22">
        <f>COUNTIFS($AO22:$CV22,1,$AO$109:$CV$109,1)</f>
        <v>13</v>
      </c>
      <c r="E22">
        <f>COUNTIFS($AO22:$CV22,1,$AO$110:$CV$110,1)</f>
        <v>9</v>
      </c>
      <c r="F22">
        <f>COUNTIFS($AO22:$CV22,1,$AO$123:$CV$123,1)</f>
        <v>5</v>
      </c>
      <c r="G22">
        <f>COUNTIFS($AO22:$CV22,1,$AO$124:$CV$124,1)</f>
        <v>4</v>
      </c>
      <c r="H22">
        <f>COUNTIFS($AO22:$CV22,1,$AO$125:$CV$125,1)</f>
        <v>9</v>
      </c>
      <c r="I22">
        <f>COUNTIFS($AO22:$CV22,1,$AO$126:$CV$126,1)</f>
        <v>4</v>
      </c>
      <c r="J22">
        <f>COUNTIFS($AO22:$CV22,1,$AO$129:$CV$129,1)</f>
        <v>6</v>
      </c>
      <c r="K22">
        <f>COUNTIFS($AO22:$CV22,1,$AO$130:$CV$130,1)</f>
        <v>6</v>
      </c>
      <c r="L22">
        <f>COUNTIFS($AO22:$CV22,1,$AO$131:$CV$131,1)</f>
        <v>9</v>
      </c>
      <c r="M22">
        <f>COUNTIFS($AO22:$CV22,1,$AO$132:$CV$132,1)</f>
        <v>1</v>
      </c>
      <c r="N22">
        <f>COUNTIFS($AO22:$CV22,1,$AO$134:$CV$134,1)</f>
        <v>0</v>
      </c>
      <c r="O22">
        <f>COUNTIFS($AO22:$CV22,1,$AO$112:$CV$112,1)</f>
        <v>1</v>
      </c>
      <c r="P22">
        <f>COUNTIFS($AO22:$CV22,1,$AO$113:$CV$113,1)</f>
        <v>0</v>
      </c>
      <c r="Q22">
        <f>COUNTIFS($AO22:$CV22,1,$AO$114:$CV$114,1)</f>
        <v>2</v>
      </c>
      <c r="R22">
        <f>COUNTIFS($AO22:$CV22,1,$AO$115:$CV$115,1)</f>
        <v>1</v>
      </c>
      <c r="S22">
        <f>COUNTIFS($AO22:$CV22,1,$AO$117:$CV$117,1)</f>
        <v>3</v>
      </c>
      <c r="T22">
        <f>COUNTIFS($AO22:$CV22,1,$AO$118:$CV$118,1)</f>
        <v>13</v>
      </c>
      <c r="U22" s="9">
        <f>C22/C$2</f>
        <v>0.36666666666666664</v>
      </c>
      <c r="V22" s="9">
        <f t="shared" si="74"/>
        <v>0.41935483870967744</v>
      </c>
      <c r="W22" s="9">
        <f t="shared" si="75"/>
        <v>0.33333333333333331</v>
      </c>
      <c r="X22" s="9">
        <f t="shared" si="76"/>
        <v>0.20833333333333334</v>
      </c>
      <c r="Y22" s="9">
        <f t="shared" si="77"/>
        <v>0.26666666666666666</v>
      </c>
      <c r="Z22" s="9">
        <f t="shared" si="78"/>
        <v>0.9</v>
      </c>
      <c r="AA22" s="9">
        <f t="shared" si="79"/>
        <v>0.44444444444444442</v>
      </c>
      <c r="AB22" s="9">
        <f t="shared" si="80"/>
        <v>0.46153846153846156</v>
      </c>
      <c r="AC22" s="9">
        <f t="shared" si="81"/>
        <v>0.4</v>
      </c>
      <c r="AD22" s="9">
        <f t="shared" si="82"/>
        <v>0.5</v>
      </c>
      <c r="AE22" s="9">
        <f t="shared" si="83"/>
        <v>0.1</v>
      </c>
      <c r="AF22" s="9">
        <f t="shared" si="84"/>
        <v>0</v>
      </c>
      <c r="AG22" s="9">
        <f t="shared" si="85"/>
        <v>4.3478260869565216E-2</v>
      </c>
      <c r="AH22" s="9">
        <f t="shared" si="86"/>
        <v>0</v>
      </c>
      <c r="AI22" s="9">
        <f t="shared" si="87"/>
        <v>1</v>
      </c>
      <c r="AJ22" s="9">
        <f t="shared" si="88"/>
        <v>0.5</v>
      </c>
      <c r="AK22" s="9">
        <f t="shared" si="89"/>
        <v>0.375</v>
      </c>
      <c r="AL22" s="9">
        <f t="shared" si="90"/>
        <v>1</v>
      </c>
      <c r="BD22">
        <v>1</v>
      </c>
      <c r="BE22">
        <v>1</v>
      </c>
      <c r="BP22">
        <v>1</v>
      </c>
      <c r="BT22">
        <v>1</v>
      </c>
      <c r="BU22">
        <v>1</v>
      </c>
      <c r="BW22">
        <v>1</v>
      </c>
      <c r="BX22">
        <v>1</v>
      </c>
      <c r="BZ22">
        <v>1</v>
      </c>
      <c r="CC22">
        <v>1</v>
      </c>
      <c r="CD22">
        <v>1</v>
      </c>
      <c r="CE22">
        <v>1</v>
      </c>
      <c r="CF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1</v>
      </c>
      <c r="CT22">
        <v>1</v>
      </c>
    </row>
    <row r="23" spans="1:100">
      <c r="A23" t="s">
        <v>18</v>
      </c>
      <c r="C23">
        <f t="shared" si="73"/>
        <v>15</v>
      </c>
      <c r="D23">
        <f>COUNTIFS($AO23:$CV23,1,$AO$109:$CV$109,1)</f>
        <v>6</v>
      </c>
      <c r="E23">
        <f>COUNTIFS($AO23:$CV23,1,$AO$110:$CV$110,1)</f>
        <v>7</v>
      </c>
      <c r="F23">
        <f>COUNTIFS($AO23:$CV23,1,$AO$123:$CV$123,1)</f>
        <v>5</v>
      </c>
      <c r="G23">
        <f>COUNTIFS($AO23:$CV23,1,$AO$124:$CV$124,1)</f>
        <v>2</v>
      </c>
      <c r="H23">
        <f>COUNTIFS($AO23:$CV23,1,$AO$125:$CV$125,1)</f>
        <v>1</v>
      </c>
      <c r="I23">
        <f>COUNTIFS($AO23:$CV23,1,$AO$126:$CV$126,1)</f>
        <v>5</v>
      </c>
      <c r="J23">
        <f>COUNTIFS($AO23:$CV23,1,$AO$129:$CV$129,1)</f>
        <v>3</v>
      </c>
      <c r="K23">
        <f>COUNTIFS($AO23:$CV23,1,$AO$130:$CV$130,1)</f>
        <v>3</v>
      </c>
      <c r="L23">
        <f>COUNTIFS($AO23:$CV23,1,$AO$131:$CV$131,1)</f>
        <v>5</v>
      </c>
      <c r="M23">
        <f>COUNTIFS($AO23:$CV23,1,$AO$132:$CV$132,1)</f>
        <v>1</v>
      </c>
      <c r="N23">
        <f>COUNTIFS($AO23:$CV23,1,$AO$134:$CV$134,1)</f>
        <v>1</v>
      </c>
      <c r="O23">
        <f>COUNTIFS($AO23:$CV23,1,$AO$112:$CV$112,1)</f>
        <v>4</v>
      </c>
      <c r="P23">
        <f>COUNTIFS($AO23:$CV23,1,$AO$113:$CV$113,1)</f>
        <v>4</v>
      </c>
      <c r="Q23">
        <f>COUNTIFS($AO23:$CV23,1,$AO$114:$CV$114,1)</f>
        <v>0</v>
      </c>
      <c r="R23">
        <f>COUNTIFS($AO23:$CV23,1,$AO$115:$CV$115,1)</f>
        <v>1</v>
      </c>
      <c r="S23">
        <f>COUNTIFS($AO23:$CV23,1,$AO$117:$CV$117,1)</f>
        <v>0</v>
      </c>
      <c r="T23">
        <f>COUNTIFS($AO23:$CV23,1,$AO$118:$CV$118,1)</f>
        <v>0</v>
      </c>
      <c r="U23" s="9">
        <f>C23/C$2</f>
        <v>0.25</v>
      </c>
      <c r="V23" s="9">
        <f t="shared" si="74"/>
        <v>0.19354838709677419</v>
      </c>
      <c r="W23" s="9">
        <f t="shared" si="75"/>
        <v>0.25925925925925924</v>
      </c>
      <c r="X23" s="9">
        <f t="shared" si="76"/>
        <v>0.20833333333333334</v>
      </c>
      <c r="Y23" s="9">
        <f t="shared" si="77"/>
        <v>0.13333333333333333</v>
      </c>
      <c r="Z23" s="9">
        <f t="shared" si="78"/>
        <v>0.1</v>
      </c>
      <c r="AA23" s="9">
        <f t="shared" si="79"/>
        <v>0.55555555555555558</v>
      </c>
      <c r="AB23" s="9">
        <f t="shared" si="80"/>
        <v>0.23076923076923078</v>
      </c>
      <c r="AC23" s="9">
        <f t="shared" si="81"/>
        <v>0.2</v>
      </c>
      <c r="AD23" s="9">
        <f t="shared" si="82"/>
        <v>0.27777777777777779</v>
      </c>
      <c r="AE23" s="9">
        <f t="shared" si="83"/>
        <v>0.1</v>
      </c>
      <c r="AF23" s="9">
        <f t="shared" si="84"/>
        <v>0.5</v>
      </c>
      <c r="AG23" s="9">
        <f t="shared" si="85"/>
        <v>0.17391304347826086</v>
      </c>
      <c r="AH23" s="9">
        <f t="shared" si="86"/>
        <v>1</v>
      </c>
      <c r="AI23" s="9">
        <f t="shared" si="87"/>
        <v>0</v>
      </c>
      <c r="AJ23" s="9">
        <f t="shared" si="88"/>
        <v>0.5</v>
      </c>
      <c r="AK23" s="9">
        <f t="shared" si="89"/>
        <v>0</v>
      </c>
      <c r="AL23" s="9">
        <f t="shared" si="90"/>
        <v>0</v>
      </c>
      <c r="AP23">
        <v>1</v>
      </c>
      <c r="AQ23">
        <v>1</v>
      </c>
      <c r="AR23">
        <v>1</v>
      </c>
      <c r="AS23">
        <v>1</v>
      </c>
      <c r="AY23">
        <v>1</v>
      </c>
      <c r="BA23">
        <v>1</v>
      </c>
      <c r="BB23">
        <v>1</v>
      </c>
      <c r="BC23">
        <v>1</v>
      </c>
      <c r="BQ23">
        <v>1</v>
      </c>
      <c r="BR23">
        <v>1</v>
      </c>
      <c r="BS23">
        <v>1</v>
      </c>
      <c r="CA23">
        <v>1</v>
      </c>
      <c r="CS23">
        <v>1</v>
      </c>
      <c r="CU23">
        <v>1</v>
      </c>
      <c r="CV23">
        <v>1</v>
      </c>
    </row>
    <row r="24" spans="1:100">
      <c r="A24" t="s">
        <v>19</v>
      </c>
      <c r="C24">
        <f t="shared" si="73"/>
        <v>18</v>
      </c>
      <c r="D24">
        <f>COUNTIFS($AO24:$CV24,1,$AO$109:$CV$109,1)</f>
        <v>9</v>
      </c>
      <c r="E24">
        <f>COUNTIFS($AO24:$CV24,1,$AO$110:$CV$110,1)</f>
        <v>9</v>
      </c>
      <c r="F24">
        <f>COUNTIFS($AO24:$CV24,1,$AO$123:$CV$123,1)</f>
        <v>14</v>
      </c>
      <c r="G24">
        <f>COUNTIFS($AO24:$CV24,1,$AO$124:$CV$124,1)</f>
        <v>4</v>
      </c>
      <c r="H24">
        <f>COUNTIFS($AO24:$CV24,1,$AO$125:$CV$125,1)</f>
        <v>0</v>
      </c>
      <c r="I24">
        <f>COUNTIFS($AO24:$CV24,1,$AO$126:$CV$126,1)</f>
        <v>0</v>
      </c>
      <c r="J24">
        <f>COUNTIFS($AO24:$CV24,1,$AO$129:$CV$129,1)</f>
        <v>3</v>
      </c>
      <c r="K24">
        <f>COUNTIFS($AO24:$CV24,1,$AO$130:$CV$130,1)</f>
        <v>4</v>
      </c>
      <c r="L24">
        <f>COUNTIFS($AO24:$CV24,1,$AO$131:$CV$131,1)</f>
        <v>3</v>
      </c>
      <c r="M24">
        <f>COUNTIFS($AO24:$CV24,1,$AO$132:$CV$132,1)</f>
        <v>7</v>
      </c>
      <c r="N24">
        <f>COUNTIFS($AO24:$CV24,1,$AO$134:$CV$134,1)</f>
        <v>1</v>
      </c>
      <c r="O24">
        <f>COUNTIFS($AO24:$CV24,1,$AO$112:$CV$112,1)</f>
        <v>18</v>
      </c>
      <c r="P24">
        <f>COUNTIFS($AO24:$CV24,1,$AO$113:$CV$113,1)</f>
        <v>0</v>
      </c>
      <c r="Q24">
        <f>COUNTIFS($AO24:$CV24,1,$AO$114:$CV$114,1)</f>
        <v>0</v>
      </c>
      <c r="R24">
        <f>COUNTIFS($AO24:$CV24,1,$AO$115:$CV$115,1)</f>
        <v>0</v>
      </c>
      <c r="S24">
        <f>COUNTIFS($AO24:$CV24,1,$AO$117:$CV$117,1)</f>
        <v>0</v>
      </c>
      <c r="T24">
        <f>COUNTIFS($AO24:$CV24,1,$AO$118:$CV$118,1)</f>
        <v>0</v>
      </c>
      <c r="U24" s="9">
        <f>C24/C$2</f>
        <v>0.3</v>
      </c>
      <c r="V24" s="9">
        <f t="shared" si="74"/>
        <v>0.29032258064516131</v>
      </c>
      <c r="W24" s="9">
        <f t="shared" si="75"/>
        <v>0.33333333333333331</v>
      </c>
      <c r="X24" s="9">
        <f t="shared" si="76"/>
        <v>0.58333333333333337</v>
      </c>
      <c r="Y24" s="9">
        <f t="shared" si="77"/>
        <v>0.26666666666666666</v>
      </c>
      <c r="Z24" s="9">
        <f t="shared" si="78"/>
        <v>0</v>
      </c>
      <c r="AA24" s="9">
        <f t="shared" si="79"/>
        <v>0</v>
      </c>
      <c r="AB24" s="9">
        <f t="shared" si="80"/>
        <v>0.23076923076923078</v>
      </c>
      <c r="AC24" s="9">
        <f t="shared" si="81"/>
        <v>0.26666666666666666</v>
      </c>
      <c r="AD24" s="9">
        <f t="shared" si="82"/>
        <v>0.16666666666666666</v>
      </c>
      <c r="AE24" s="9">
        <f t="shared" si="83"/>
        <v>0.7</v>
      </c>
      <c r="AF24" s="9">
        <f t="shared" si="84"/>
        <v>0.5</v>
      </c>
      <c r="AG24" s="9">
        <f t="shared" si="85"/>
        <v>0.78260869565217395</v>
      </c>
      <c r="AH24" s="9">
        <f t="shared" si="86"/>
        <v>0</v>
      </c>
      <c r="AI24" s="9">
        <f t="shared" si="87"/>
        <v>0</v>
      </c>
      <c r="AJ24" s="9">
        <f t="shared" si="88"/>
        <v>0</v>
      </c>
      <c r="AK24" s="9">
        <f t="shared" si="89"/>
        <v>0</v>
      </c>
      <c r="AL24" s="9">
        <f t="shared" si="90"/>
        <v>0</v>
      </c>
      <c r="AO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Z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CB24">
        <v>1</v>
      </c>
    </row>
    <row r="25" spans="1:100">
      <c r="A25" s="1" t="s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100">
      <c r="A26" t="s">
        <v>21</v>
      </c>
      <c r="C26">
        <f t="shared" ref="C26:C28" si="91">COUNT(AO26:CV26)</f>
        <v>25</v>
      </c>
      <c r="D26">
        <f>COUNTIFS($AO26:$CV26,1,$AO$109:$CV$109,1)</f>
        <v>16</v>
      </c>
      <c r="E26">
        <f>COUNTIFS($AO26:$CV26,1,$AO$110:$CV$110,1)</f>
        <v>9</v>
      </c>
      <c r="F26">
        <f>COUNTIFS($AO26:$CV26,1,$AO$123:$CV$123,1)</f>
        <v>3</v>
      </c>
      <c r="G26">
        <f>COUNTIFS($AO26:$CV26,1,$AO$124:$CV$124,1)</f>
        <v>8</v>
      </c>
      <c r="H26">
        <f>COUNTIFS($AO26:$CV26,1,$AO$125:$CV$125,1)</f>
        <v>8</v>
      </c>
      <c r="I26">
        <f>COUNTIFS($AO26:$CV26,1,$AO$126:$CV$126,1)</f>
        <v>6</v>
      </c>
      <c r="J26">
        <f>COUNTIFS($AO26:$CV26,1,$AO$129:$CV$129,1)</f>
        <v>4</v>
      </c>
      <c r="K26">
        <f>COUNTIFS($AO26:$CV26,1,$AO$130:$CV$130,1)</f>
        <v>8</v>
      </c>
      <c r="L26">
        <f>COUNTIFS($AO26:$CV26,1,$AO$131:$CV$131,1)</f>
        <v>11</v>
      </c>
      <c r="M26">
        <f>COUNTIFS($AO26:$CV26,1,$AO$132:$CV$132,1)</f>
        <v>2</v>
      </c>
      <c r="N26">
        <f>COUNTIFS($AO26:$CV26,1,$AO$134:$CV$134,1)</f>
        <v>0</v>
      </c>
      <c r="O26">
        <f>COUNTIFS($AO26:$CV26,1,$AO$112:$CV$112,1)</f>
        <v>0</v>
      </c>
      <c r="P26">
        <f>COUNTIFS($AO26:$CV26,1,$AO$113:$CV$113,1)</f>
        <v>0</v>
      </c>
      <c r="Q26">
        <f>COUNTIFS($AO26:$CV26,1,$AO$114:$CV$114,1)</f>
        <v>0</v>
      </c>
      <c r="R26">
        <f>COUNTIFS($AO26:$CV26,1,$AO$115:$CV$115,1)</f>
        <v>1</v>
      </c>
      <c r="S26">
        <f>COUNTIFS($AO26:$CV26,1,$AO$117:$CV$117,1)</f>
        <v>8</v>
      </c>
      <c r="T26">
        <f>COUNTIFS($AO26:$CV26,1,$AO$118:$CV$118,1)</f>
        <v>12</v>
      </c>
      <c r="U26" s="9">
        <f>C26/C$2</f>
        <v>0.41666666666666669</v>
      </c>
      <c r="V26" s="9">
        <f t="shared" ref="V26:V28" si="92">D26/D$2</f>
        <v>0.5161290322580645</v>
      </c>
      <c r="W26" s="9">
        <f t="shared" ref="W26:W28" si="93">E26/E$2</f>
        <v>0.33333333333333331</v>
      </c>
      <c r="X26" s="9">
        <f t="shared" ref="X26:X28" si="94">F26/F$2</f>
        <v>0.125</v>
      </c>
      <c r="Y26" s="9">
        <f t="shared" ref="Y26:Y28" si="95">G26/G$2</f>
        <v>0.53333333333333333</v>
      </c>
      <c r="Z26" s="9">
        <f t="shared" ref="Z26:Z28" si="96">H26/H$2</f>
        <v>0.8</v>
      </c>
      <c r="AA26" s="9">
        <f t="shared" ref="AA26:AA28" si="97">I26/I$2</f>
        <v>0.66666666666666663</v>
      </c>
      <c r="AB26" s="9">
        <f t="shared" ref="AB26:AB28" si="98">J26/J$2</f>
        <v>0.30769230769230771</v>
      </c>
      <c r="AC26" s="9">
        <f t="shared" ref="AC26:AC28" si="99">K26/K$2</f>
        <v>0.53333333333333333</v>
      </c>
      <c r="AD26" s="9">
        <f t="shared" ref="AD26:AD28" si="100">L26/L$2</f>
        <v>0.61111111111111116</v>
      </c>
      <c r="AE26" s="9">
        <f t="shared" ref="AE26:AE28" si="101">M26/M$2</f>
        <v>0.2</v>
      </c>
      <c r="AF26" s="9">
        <f t="shared" ref="AF26:AF28" si="102">N26/N$2</f>
        <v>0</v>
      </c>
      <c r="AG26" s="9">
        <f t="shared" ref="AG26:AG28" si="103">O26/O$2</f>
        <v>0</v>
      </c>
      <c r="AH26" s="9">
        <f t="shared" ref="AH26:AH28" si="104">P26/P$2</f>
        <v>0</v>
      </c>
      <c r="AI26" s="9">
        <f t="shared" ref="AI26:AI28" si="105">Q26/Q$2</f>
        <v>0</v>
      </c>
      <c r="AJ26" s="9">
        <f t="shared" ref="AJ26:AJ28" si="106">R26/R$2</f>
        <v>0.5</v>
      </c>
      <c r="AK26" s="9">
        <f t="shared" ref="AK26:AK28" si="107">S26/S$2</f>
        <v>1</v>
      </c>
      <c r="AL26" s="9">
        <f t="shared" ref="AL26:AL28" si="108">T26/T$2</f>
        <v>0.92307692307692313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C26">
        <v>1</v>
      </c>
      <c r="CD26">
        <v>1</v>
      </c>
      <c r="CE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1</v>
      </c>
      <c r="CT26">
        <v>1</v>
      </c>
      <c r="CU26">
        <v>1</v>
      </c>
      <c r="CV26">
        <v>1</v>
      </c>
    </row>
    <row r="27" spans="1:100">
      <c r="A27" t="s">
        <v>22</v>
      </c>
      <c r="C27">
        <f t="shared" si="91"/>
        <v>30</v>
      </c>
      <c r="D27">
        <f>COUNTIFS($AO27:$CV27,1,$AO$109:$CV$109,1)</f>
        <v>12</v>
      </c>
      <c r="E27">
        <f>COUNTIFS($AO27:$CV27,1,$AO$110:$CV$110,1)</f>
        <v>18</v>
      </c>
      <c r="F27">
        <f>COUNTIFS($AO27:$CV27,1,$AO$123:$CV$123,1)</f>
        <v>14</v>
      </c>
      <c r="G27">
        <f>COUNTIFS($AO27:$CV27,1,$AO$124:$CV$124,1)</f>
        <v>4</v>
      </c>
      <c r="H27">
        <f>COUNTIFS($AO27:$CV27,1,$AO$125:$CV$125,1)</f>
        <v>5</v>
      </c>
      <c r="I27">
        <f>COUNTIFS($AO27:$CV27,1,$AO$126:$CV$126,1)</f>
        <v>7</v>
      </c>
      <c r="J27">
        <f>COUNTIFS($AO27:$CV27,1,$AO$129:$CV$129,1)</f>
        <v>6</v>
      </c>
      <c r="K27">
        <f>COUNTIFS($AO27:$CV27,1,$AO$130:$CV$130,1)</f>
        <v>5</v>
      </c>
      <c r="L27">
        <f>COUNTIFS($AO27:$CV27,1,$AO$131:$CV$131,1)</f>
        <v>12</v>
      </c>
      <c r="M27">
        <f>COUNTIFS($AO27:$CV27,1,$AO$132:$CV$132,1)</f>
        <v>5</v>
      </c>
      <c r="N27">
        <f>COUNTIFS($AO27:$CV27,1,$AO$134:$CV$134,1)</f>
        <v>2</v>
      </c>
      <c r="O27">
        <f>COUNTIFS($AO27:$CV27,1,$AO$112:$CV$112,1)</f>
        <v>14</v>
      </c>
      <c r="P27">
        <f>COUNTIFS($AO27:$CV27,1,$AO$113:$CV$113,1)</f>
        <v>3</v>
      </c>
      <c r="Q27">
        <f>COUNTIFS($AO27:$CV27,1,$AO$114:$CV$114,1)</f>
        <v>2</v>
      </c>
      <c r="R27">
        <f>COUNTIFS($AO27:$CV27,1,$AO$115:$CV$115,1)</f>
        <v>1</v>
      </c>
      <c r="S27">
        <f>COUNTIFS($AO27:$CV27,1,$AO$117:$CV$117,1)</f>
        <v>0</v>
      </c>
      <c r="T27">
        <f>COUNTIFS($AO27:$CV27,1,$AO$118:$CV$118,1)</f>
        <v>7</v>
      </c>
      <c r="U27" s="9">
        <f>C27/C$2</f>
        <v>0.5</v>
      </c>
      <c r="V27" s="9">
        <f t="shared" si="92"/>
        <v>0.38709677419354838</v>
      </c>
      <c r="W27" s="9">
        <f t="shared" si="93"/>
        <v>0.66666666666666663</v>
      </c>
      <c r="X27" s="9">
        <f t="shared" si="94"/>
        <v>0.58333333333333337</v>
      </c>
      <c r="Y27" s="9">
        <f t="shared" si="95"/>
        <v>0.26666666666666666</v>
      </c>
      <c r="Z27" s="9">
        <f t="shared" si="96"/>
        <v>0.5</v>
      </c>
      <c r="AA27" s="9">
        <f t="shared" si="97"/>
        <v>0.77777777777777779</v>
      </c>
      <c r="AB27" s="9">
        <f t="shared" si="98"/>
        <v>0.46153846153846156</v>
      </c>
      <c r="AC27" s="9">
        <f t="shared" si="99"/>
        <v>0.33333333333333331</v>
      </c>
      <c r="AD27" s="9">
        <f t="shared" si="100"/>
        <v>0.66666666666666663</v>
      </c>
      <c r="AE27" s="9">
        <f t="shared" si="101"/>
        <v>0.5</v>
      </c>
      <c r="AF27" s="9">
        <f t="shared" si="102"/>
        <v>1</v>
      </c>
      <c r="AG27" s="9">
        <f t="shared" si="103"/>
        <v>0.60869565217391308</v>
      </c>
      <c r="AH27" s="9">
        <f t="shared" si="104"/>
        <v>0.75</v>
      </c>
      <c r="AI27" s="9">
        <f t="shared" si="105"/>
        <v>1</v>
      </c>
      <c r="AJ27" s="9">
        <f t="shared" si="106"/>
        <v>0.5</v>
      </c>
      <c r="AK27" s="9">
        <f t="shared" si="107"/>
        <v>0</v>
      </c>
      <c r="AL27" s="9">
        <f t="shared" si="108"/>
        <v>0.53846153846153844</v>
      </c>
      <c r="AO27">
        <v>1</v>
      </c>
      <c r="AP27">
        <v>1</v>
      </c>
      <c r="AR27">
        <v>1</v>
      </c>
      <c r="AT27">
        <v>1</v>
      </c>
      <c r="AV27">
        <v>1</v>
      </c>
      <c r="AW27">
        <v>1</v>
      </c>
      <c r="AX27">
        <v>1</v>
      </c>
      <c r="AY27">
        <v>1</v>
      </c>
      <c r="AZ27">
        <v>1</v>
      </c>
      <c r="BA27">
        <v>1</v>
      </c>
      <c r="BD27">
        <v>1</v>
      </c>
      <c r="BE27">
        <v>1</v>
      </c>
      <c r="BF27">
        <v>1</v>
      </c>
      <c r="BI27">
        <v>1</v>
      </c>
      <c r="BK27">
        <v>1</v>
      </c>
      <c r="BL27">
        <v>1</v>
      </c>
      <c r="BQ27">
        <v>1</v>
      </c>
      <c r="BR27">
        <v>1</v>
      </c>
      <c r="BS27">
        <v>1</v>
      </c>
      <c r="BT27">
        <v>1</v>
      </c>
      <c r="CA27">
        <v>1</v>
      </c>
      <c r="CF27">
        <v>1</v>
      </c>
      <c r="CJ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U27">
        <v>1</v>
      </c>
      <c r="CV27">
        <v>1</v>
      </c>
    </row>
    <row r="28" spans="1:100">
      <c r="A28" t="s">
        <v>23</v>
      </c>
      <c r="C28">
        <f t="shared" si="91"/>
        <v>10</v>
      </c>
      <c r="D28">
        <f>COUNTIFS($AO28:$CV28,1,$AO$109:$CV$109,1)</f>
        <v>4</v>
      </c>
      <c r="E28">
        <f>COUNTIFS($AO28:$CV28,1,$AO$110:$CV$110,1)</f>
        <v>4</v>
      </c>
      <c r="F28">
        <f>COUNTIFS($AO28:$CV28,1,$AO$123:$CV$123,1)</f>
        <v>6</v>
      </c>
      <c r="G28">
        <f>COUNTIFS($AO28:$CV28,1,$AO$124:$CV$124,1)</f>
        <v>2</v>
      </c>
      <c r="H28">
        <f>COUNTIFS($AO28:$CV28,1,$AO$125:$CV$125,1)</f>
        <v>0</v>
      </c>
      <c r="I28">
        <f>COUNTIFS($AO28:$CV28,1,$AO$126:$CV$126,1)</f>
        <v>0</v>
      </c>
      <c r="J28">
        <f>COUNTIFS($AO28:$CV28,1,$AO$129:$CV$129,1)</f>
        <v>3</v>
      </c>
      <c r="K28">
        <f>COUNTIFS($AO28:$CV28,1,$AO$130:$CV$130,1)</f>
        <v>3</v>
      </c>
      <c r="L28">
        <f>COUNTIFS($AO28:$CV28,1,$AO$131:$CV$131,1)</f>
        <v>1</v>
      </c>
      <c r="M28">
        <f>COUNTIFS($AO28:$CV28,1,$AO$132:$CV$132,1)</f>
        <v>1</v>
      </c>
      <c r="N28">
        <f>COUNTIFS($AO28:$CV28,1,$AO$134:$CV$134,1)</f>
        <v>0</v>
      </c>
      <c r="O28">
        <f>COUNTIFS($AO28:$CV28,1,$AO$112:$CV$112,1)</f>
        <v>6</v>
      </c>
      <c r="P28">
        <f>COUNTIFS($AO28:$CV28,1,$AO$113:$CV$113,1)</f>
        <v>0</v>
      </c>
      <c r="Q28">
        <f>COUNTIFS($AO28:$CV28,1,$AO$114:$CV$114,1)</f>
        <v>2</v>
      </c>
      <c r="R28">
        <f>COUNTIFS($AO28:$CV28,1,$AO$115:$CV$115,1)</f>
        <v>0</v>
      </c>
      <c r="S28">
        <f>COUNTIFS($AO28:$CV28,1,$AO$117:$CV$117,1)</f>
        <v>0</v>
      </c>
      <c r="T28">
        <f>COUNTIFS($AO28:$CV28,1,$AO$118:$CV$118,1)</f>
        <v>0</v>
      </c>
      <c r="U28" s="9">
        <f>C28/C$2</f>
        <v>0.16666666666666666</v>
      </c>
      <c r="V28" s="9">
        <f t="shared" si="92"/>
        <v>0.12903225806451613</v>
      </c>
      <c r="W28" s="9">
        <f t="shared" si="93"/>
        <v>0.14814814814814814</v>
      </c>
      <c r="X28" s="9">
        <f t="shared" si="94"/>
        <v>0.25</v>
      </c>
      <c r="Y28" s="9">
        <f t="shared" si="95"/>
        <v>0.13333333333333333</v>
      </c>
      <c r="Z28" s="9">
        <f t="shared" si="96"/>
        <v>0</v>
      </c>
      <c r="AA28" s="9">
        <f t="shared" si="97"/>
        <v>0</v>
      </c>
      <c r="AB28" s="9">
        <f t="shared" si="98"/>
        <v>0.23076923076923078</v>
      </c>
      <c r="AC28" s="9">
        <f t="shared" si="99"/>
        <v>0.2</v>
      </c>
      <c r="AD28" s="9">
        <f t="shared" si="100"/>
        <v>5.5555555555555552E-2</v>
      </c>
      <c r="AE28" s="9">
        <f t="shared" si="101"/>
        <v>0.1</v>
      </c>
      <c r="AF28" s="9">
        <f t="shared" si="102"/>
        <v>0</v>
      </c>
      <c r="AG28" s="9">
        <f t="shared" si="103"/>
        <v>0.2608695652173913</v>
      </c>
      <c r="AH28" s="9">
        <f t="shared" si="104"/>
        <v>0</v>
      </c>
      <c r="AI28" s="9">
        <f t="shared" si="105"/>
        <v>1</v>
      </c>
      <c r="AJ28" s="9">
        <f t="shared" si="106"/>
        <v>0</v>
      </c>
      <c r="AK28" s="9">
        <f t="shared" si="107"/>
        <v>0</v>
      </c>
      <c r="AL28" s="9">
        <f t="shared" si="108"/>
        <v>0</v>
      </c>
      <c r="AQ28">
        <v>1</v>
      </c>
      <c r="BB28">
        <v>1</v>
      </c>
      <c r="BC28">
        <v>1</v>
      </c>
      <c r="BD28">
        <v>1</v>
      </c>
      <c r="BE28">
        <v>1</v>
      </c>
      <c r="BG28">
        <v>1</v>
      </c>
      <c r="BH28">
        <v>1</v>
      </c>
      <c r="BJ28">
        <v>1</v>
      </c>
      <c r="BM28">
        <v>1</v>
      </c>
      <c r="BO28">
        <v>1</v>
      </c>
    </row>
    <row r="29" spans="1:100">
      <c r="A29" s="1" t="s">
        <v>26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100">
      <c r="A30" t="s">
        <v>24</v>
      </c>
      <c r="C30">
        <f t="shared" ref="C30:C32" si="109">COUNT(AO30:CV30)</f>
        <v>40</v>
      </c>
      <c r="D30">
        <f>COUNTIFS($AO30:$CV30,1,$AO$109:$CV$109,1)</f>
        <v>17</v>
      </c>
      <c r="E30">
        <f>COUNTIFS($AO30:$CV30,1,$AO$110:$CV$110,1)</f>
        <v>21</v>
      </c>
      <c r="F30">
        <f>COUNTIFS($AO30:$CV30,1,$AO$123:$CV$123,1)</f>
        <v>22</v>
      </c>
      <c r="G30">
        <f>COUNTIFS($AO30:$CV30,1,$AO$124:$CV$124,1)</f>
        <v>9</v>
      </c>
      <c r="H30">
        <f>COUNTIFS($AO30:$CV30,1,$AO$125:$CV$125,1)</f>
        <v>2</v>
      </c>
      <c r="I30">
        <f>COUNTIFS($AO30:$CV30,1,$AO$126:$CV$126,1)</f>
        <v>5</v>
      </c>
      <c r="J30">
        <f>COUNTIFS($AO30:$CV30,1,$AO$129:$CV$129,1)</f>
        <v>9</v>
      </c>
      <c r="K30">
        <f>COUNTIFS($AO30:$CV30,1,$AO$130:$CV$130,1)</f>
        <v>8</v>
      </c>
      <c r="L30">
        <f>COUNTIFS($AO30:$CV30,1,$AO$131:$CV$131,1)</f>
        <v>10</v>
      </c>
      <c r="M30">
        <f>COUNTIFS($AO30:$CV30,1,$AO$132:$CV$132,1)</f>
        <v>9</v>
      </c>
      <c r="N30">
        <f>COUNTIFS($AO30:$CV30,1,$AO$134:$CV$134,1)</f>
        <v>2</v>
      </c>
      <c r="O30">
        <f>COUNTIFS($AO30:$CV30,1,$AO$112:$CV$112,1)</f>
        <v>23</v>
      </c>
      <c r="P30">
        <f>COUNTIFS($AO30:$CV30,1,$AO$113:$CV$113,1)</f>
        <v>4</v>
      </c>
      <c r="Q30">
        <f>COUNTIFS($AO30:$CV30,1,$AO$114:$CV$114,1)</f>
        <v>2</v>
      </c>
      <c r="R30">
        <f>COUNTIFS($AO30:$CV30,1,$AO$115:$CV$115,1)</f>
        <v>1</v>
      </c>
      <c r="S30">
        <f>COUNTIFS($AO30:$CV30,1,$AO$117:$CV$117,1)</f>
        <v>1</v>
      </c>
      <c r="T30">
        <f>COUNTIFS($AO30:$CV30,1,$AO$118:$CV$118,1)</f>
        <v>1</v>
      </c>
      <c r="U30" s="9">
        <f>C30/C$2</f>
        <v>0.66666666666666663</v>
      </c>
      <c r="V30" s="9">
        <f t="shared" ref="V30:V32" si="110">D30/D$2</f>
        <v>0.54838709677419351</v>
      </c>
      <c r="W30" s="9">
        <f t="shared" ref="W30:W32" si="111">E30/E$2</f>
        <v>0.77777777777777779</v>
      </c>
      <c r="X30" s="9">
        <f t="shared" ref="X30:X32" si="112">F30/F$2</f>
        <v>0.91666666666666663</v>
      </c>
      <c r="Y30" s="9">
        <f t="shared" ref="Y30:Y32" si="113">G30/G$2</f>
        <v>0.6</v>
      </c>
      <c r="Z30" s="9">
        <f t="shared" ref="Z30:Z32" si="114">H30/H$2</f>
        <v>0.2</v>
      </c>
      <c r="AA30" s="9">
        <f t="shared" ref="AA30:AA32" si="115">I30/I$2</f>
        <v>0.55555555555555558</v>
      </c>
      <c r="AB30" s="9">
        <f t="shared" ref="AB30:AB32" si="116">J30/J$2</f>
        <v>0.69230769230769229</v>
      </c>
      <c r="AC30" s="9">
        <f t="shared" ref="AC30:AC32" si="117">K30/K$2</f>
        <v>0.53333333333333333</v>
      </c>
      <c r="AD30" s="9">
        <f t="shared" ref="AD30:AD32" si="118">L30/L$2</f>
        <v>0.55555555555555558</v>
      </c>
      <c r="AE30" s="9">
        <f t="shared" ref="AE30:AE32" si="119">M30/M$2</f>
        <v>0.9</v>
      </c>
      <c r="AF30" s="9">
        <f t="shared" ref="AF30:AF32" si="120">N30/N$2</f>
        <v>1</v>
      </c>
      <c r="AG30" s="9">
        <f t="shared" ref="AG30:AG32" si="121">O30/O$2</f>
        <v>1</v>
      </c>
      <c r="AH30" s="9">
        <f t="shared" ref="AH30:AH32" si="122">P30/P$2</f>
        <v>1</v>
      </c>
      <c r="AI30" s="9">
        <f t="shared" ref="AI30:AI32" si="123">Q30/Q$2</f>
        <v>1</v>
      </c>
      <c r="AJ30" s="9">
        <f t="shared" ref="AJ30:AJ32" si="124">R30/R$2</f>
        <v>0.5</v>
      </c>
      <c r="AK30" s="9">
        <f t="shared" ref="AK30:AK32" si="125">S30/S$2</f>
        <v>0.125</v>
      </c>
      <c r="AL30" s="9">
        <f t="shared" ref="AL30:AL32" si="126">T30/T$2</f>
        <v>7.6923076923076927E-2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1</v>
      </c>
      <c r="AU30">
        <v>1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T30">
        <v>1</v>
      </c>
      <c r="BU30">
        <v>1</v>
      </c>
      <c r="CA30">
        <v>1</v>
      </c>
      <c r="CB30">
        <v>1</v>
      </c>
      <c r="CG30">
        <v>1</v>
      </c>
      <c r="CN30">
        <v>1</v>
      </c>
      <c r="CS30">
        <v>1</v>
      </c>
      <c r="CU30">
        <v>1</v>
      </c>
      <c r="CV30">
        <v>1</v>
      </c>
    </row>
    <row r="31" spans="1:100">
      <c r="A31" t="s">
        <v>25</v>
      </c>
      <c r="C31">
        <f t="shared" si="109"/>
        <v>12</v>
      </c>
      <c r="D31">
        <f>COUNTIFS($AO31:$CV31,1,$AO$109:$CV$109,1)</f>
        <v>10</v>
      </c>
      <c r="E31">
        <f>COUNTIFS($AO31:$CV31,1,$AO$110:$CV$110,1)</f>
        <v>2</v>
      </c>
      <c r="F31">
        <f>COUNTIFS($AO31:$CV31,1,$AO$123:$CV$123,1)</f>
        <v>1</v>
      </c>
      <c r="G31">
        <f>COUNTIFS($AO31:$CV31,1,$AO$124:$CV$124,1)</f>
        <v>5</v>
      </c>
      <c r="H31">
        <f>COUNTIFS($AO31:$CV31,1,$AO$125:$CV$125,1)</f>
        <v>5</v>
      </c>
      <c r="I31">
        <f>COUNTIFS($AO31:$CV31,1,$AO$126:$CV$126,1)</f>
        <v>1</v>
      </c>
      <c r="J31">
        <f>COUNTIFS($AO31:$CV31,1,$AO$129:$CV$129,1)</f>
        <v>2</v>
      </c>
      <c r="K31">
        <f>COUNTIFS($AO31:$CV31,1,$AO$130:$CV$130,1)</f>
        <v>4</v>
      </c>
      <c r="L31">
        <f>COUNTIFS($AO31:$CV31,1,$AO$131:$CV$131,1)</f>
        <v>5</v>
      </c>
      <c r="M31">
        <f>COUNTIFS($AO31:$CV31,1,$AO$132:$CV$132,1)</f>
        <v>1</v>
      </c>
      <c r="N31">
        <f>COUNTIFS($AO31:$CV31,1,$AO$134:$CV$134,1)</f>
        <v>0</v>
      </c>
      <c r="O31">
        <f>COUNTIFS($AO31:$CV31,1,$AO$112:$CV$112,1)</f>
        <v>0</v>
      </c>
      <c r="P31">
        <f>COUNTIFS($AO31:$CV31,1,$AO$113:$CV$113,1)</f>
        <v>0</v>
      </c>
      <c r="Q31">
        <f>COUNTIFS($AO31:$CV31,1,$AO$114:$CV$114,1)</f>
        <v>0</v>
      </c>
      <c r="R31">
        <f>COUNTIFS($AO31:$CV31,1,$AO$115:$CV$115,1)</f>
        <v>1</v>
      </c>
      <c r="S31">
        <f>COUNTIFS($AO31:$CV31,1,$AO$117:$CV$117,1)</f>
        <v>7</v>
      </c>
      <c r="T31">
        <f>COUNTIFS($AO31:$CV31,1,$AO$118:$CV$118,1)</f>
        <v>4</v>
      </c>
      <c r="U31" s="9">
        <f>C31/C$2</f>
        <v>0.2</v>
      </c>
      <c r="V31" s="9">
        <f t="shared" si="110"/>
        <v>0.32258064516129031</v>
      </c>
      <c r="W31" s="9">
        <f t="shared" si="111"/>
        <v>7.407407407407407E-2</v>
      </c>
      <c r="X31" s="9">
        <f t="shared" si="112"/>
        <v>4.1666666666666664E-2</v>
      </c>
      <c r="Y31" s="9">
        <f t="shared" si="113"/>
        <v>0.33333333333333331</v>
      </c>
      <c r="Z31" s="9">
        <f t="shared" si="114"/>
        <v>0.5</v>
      </c>
      <c r="AA31" s="9">
        <f t="shared" si="115"/>
        <v>0.1111111111111111</v>
      </c>
      <c r="AB31" s="9">
        <f t="shared" si="116"/>
        <v>0.15384615384615385</v>
      </c>
      <c r="AC31" s="9">
        <f t="shared" si="117"/>
        <v>0.26666666666666666</v>
      </c>
      <c r="AD31" s="9">
        <f t="shared" si="118"/>
        <v>0.27777777777777779</v>
      </c>
      <c r="AE31" s="9">
        <f t="shared" si="119"/>
        <v>0.1</v>
      </c>
      <c r="AF31" s="9">
        <f t="shared" si="120"/>
        <v>0</v>
      </c>
      <c r="AG31" s="9">
        <f t="shared" si="121"/>
        <v>0</v>
      </c>
      <c r="AH31" s="9">
        <f t="shared" si="122"/>
        <v>0</v>
      </c>
      <c r="AI31" s="9">
        <f t="shared" si="123"/>
        <v>0</v>
      </c>
      <c r="AJ31" s="9">
        <f t="shared" si="124"/>
        <v>0.5</v>
      </c>
      <c r="AK31" s="9">
        <f t="shared" si="125"/>
        <v>0.875</v>
      </c>
      <c r="AL31" s="9">
        <f t="shared" si="126"/>
        <v>0.30769230769230771</v>
      </c>
      <c r="BV31">
        <v>1</v>
      </c>
      <c r="BW31">
        <v>1</v>
      </c>
      <c r="BX31">
        <v>1</v>
      </c>
      <c r="BY31">
        <v>1</v>
      </c>
      <c r="BZ31">
        <v>1</v>
      </c>
      <c r="CF31">
        <v>1</v>
      </c>
      <c r="CH31">
        <v>1</v>
      </c>
      <c r="CI31">
        <v>1</v>
      </c>
      <c r="CJ31">
        <v>1</v>
      </c>
      <c r="CO31">
        <v>1</v>
      </c>
      <c r="CP31">
        <v>1</v>
      </c>
      <c r="CT31">
        <v>1</v>
      </c>
    </row>
    <row r="32" spans="1:100">
      <c r="A32" t="s">
        <v>2</v>
      </c>
      <c r="C32">
        <f t="shared" si="109"/>
        <v>8</v>
      </c>
      <c r="D32">
        <f>COUNTIFS($AO32:$CV32,1,$AO$109:$CV$109,1)</f>
        <v>4</v>
      </c>
      <c r="E32">
        <f>COUNTIFS($AO32:$CV32,1,$AO$110:$CV$110,1)</f>
        <v>4</v>
      </c>
      <c r="F32">
        <f>COUNTIFS($AO32:$CV32,1,$AO$123:$CV$123,1)</f>
        <v>1</v>
      </c>
      <c r="G32">
        <f>COUNTIFS($AO32:$CV32,1,$AO$124:$CV$124,1)</f>
        <v>1</v>
      </c>
      <c r="H32">
        <f>COUNTIFS($AO32:$CV32,1,$AO$125:$CV$125,1)</f>
        <v>3</v>
      </c>
      <c r="I32">
        <f>COUNTIFS($AO32:$CV32,1,$AO$126:$CV$126,1)</f>
        <v>3</v>
      </c>
      <c r="J32">
        <f>COUNTIFS($AO32:$CV32,1,$AO$129:$CV$129,1)</f>
        <v>2</v>
      </c>
      <c r="K32">
        <f>COUNTIFS($AO32:$CV32,1,$AO$130:$CV$130,1)</f>
        <v>3</v>
      </c>
      <c r="L32">
        <f>COUNTIFS($AO32:$CV32,1,$AO$131:$CV$131,1)</f>
        <v>3</v>
      </c>
      <c r="M32">
        <f>COUNTIFS($AO32:$CV32,1,$AO$132:$CV$132,1)</f>
        <v>0</v>
      </c>
      <c r="N32">
        <f>COUNTIFS($AO32:$CV32,1,$AO$134:$CV$134,1)</f>
        <v>0</v>
      </c>
      <c r="O32">
        <f>COUNTIFS($AO32:$CV32,1,$AO$112:$CV$112,1)</f>
        <v>0</v>
      </c>
      <c r="P32">
        <f>COUNTIFS($AO32:$CV32,1,$AO$113:$CV$113,1)</f>
        <v>0</v>
      </c>
      <c r="Q32">
        <f>COUNTIFS($AO32:$CV32,1,$AO$114:$CV$114,1)</f>
        <v>0</v>
      </c>
      <c r="R32">
        <f>COUNTIFS($AO32:$CV32,1,$AO$115:$CV$115,1)</f>
        <v>0</v>
      </c>
      <c r="S32">
        <f>COUNTIFS($AO32:$CV32,1,$AO$117:$CV$117,1)</f>
        <v>0</v>
      </c>
      <c r="T32">
        <f>COUNTIFS($AO32:$CV32,1,$AO$118:$CV$118,1)</f>
        <v>8</v>
      </c>
      <c r="U32" s="9">
        <f>C32/C$2</f>
        <v>0.13333333333333333</v>
      </c>
      <c r="V32" s="9">
        <f t="shared" si="110"/>
        <v>0.12903225806451613</v>
      </c>
      <c r="W32" s="9">
        <f t="shared" si="111"/>
        <v>0.14814814814814814</v>
      </c>
      <c r="X32" s="9">
        <f t="shared" si="112"/>
        <v>4.1666666666666664E-2</v>
      </c>
      <c r="Y32" s="9">
        <f t="shared" si="113"/>
        <v>6.6666666666666666E-2</v>
      </c>
      <c r="Z32" s="9">
        <f t="shared" si="114"/>
        <v>0.3</v>
      </c>
      <c r="AA32" s="9">
        <f t="shared" si="115"/>
        <v>0.33333333333333331</v>
      </c>
      <c r="AB32" s="9">
        <f t="shared" si="116"/>
        <v>0.15384615384615385</v>
      </c>
      <c r="AC32" s="9">
        <f t="shared" si="117"/>
        <v>0.2</v>
      </c>
      <c r="AD32" s="9">
        <f t="shared" si="118"/>
        <v>0.16666666666666666</v>
      </c>
      <c r="AE32" s="9">
        <f t="shared" si="119"/>
        <v>0</v>
      </c>
      <c r="AF32" s="9">
        <f t="shared" si="120"/>
        <v>0</v>
      </c>
      <c r="AG32" s="9">
        <f t="shared" si="121"/>
        <v>0</v>
      </c>
      <c r="AH32" s="9">
        <f t="shared" si="122"/>
        <v>0</v>
      </c>
      <c r="AI32" s="9">
        <f t="shared" si="123"/>
        <v>0</v>
      </c>
      <c r="AJ32" s="9">
        <f t="shared" si="124"/>
        <v>0</v>
      </c>
      <c r="AK32" s="9">
        <f t="shared" si="125"/>
        <v>0</v>
      </c>
      <c r="AL32" s="9">
        <f t="shared" si="126"/>
        <v>0.61538461538461542</v>
      </c>
      <c r="CC32">
        <v>1</v>
      </c>
      <c r="CD32">
        <v>1</v>
      </c>
      <c r="CE32">
        <v>1</v>
      </c>
      <c r="CK32">
        <v>1</v>
      </c>
      <c r="CL32">
        <v>1</v>
      </c>
      <c r="CM32">
        <v>1</v>
      </c>
      <c r="CQ32">
        <v>1</v>
      </c>
      <c r="CR32">
        <v>1</v>
      </c>
    </row>
    <row r="33" spans="1:100">
      <c r="A33" s="1" t="s">
        <v>27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100">
      <c r="A34" t="s">
        <v>28</v>
      </c>
      <c r="C34">
        <f t="shared" ref="C34:C37" si="127">COUNT(AO34:CV34)</f>
        <v>30</v>
      </c>
      <c r="D34">
        <f>COUNTIFS($AO34:$CV34,1,$AO$109:$CV$109,1)</f>
        <v>17</v>
      </c>
      <c r="E34">
        <f>COUNTIFS($AO34:$CV34,1,$AO$110:$CV$110,1)</f>
        <v>13</v>
      </c>
      <c r="F34">
        <f>COUNTIFS($AO34:$CV34,1,$AO$123:$CV$123,1)</f>
        <v>5</v>
      </c>
      <c r="G34">
        <f>COUNTIFS($AO34:$CV34,1,$AO$124:$CV$124,1)</f>
        <v>11</v>
      </c>
      <c r="H34">
        <f>COUNTIFS($AO34:$CV34,1,$AO$125:$CV$125,1)</f>
        <v>9</v>
      </c>
      <c r="I34">
        <f>COUNTIFS($AO34:$CV34,1,$AO$126:$CV$126,1)</f>
        <v>5</v>
      </c>
      <c r="J34">
        <f>COUNTIFS($AO34:$CV34,1,$AO$129:$CV$129,1)</f>
        <v>6</v>
      </c>
      <c r="K34">
        <f>COUNTIFS($AO34:$CV34,1,$AO$130:$CV$130,1)</f>
        <v>11</v>
      </c>
      <c r="L34">
        <f>COUNTIFS($AO34:$CV34,1,$AO$131:$CV$131,1)</f>
        <v>11</v>
      </c>
      <c r="M34">
        <f>COUNTIFS($AO34:$CV34,1,$AO$132:$CV$132,1)</f>
        <v>2</v>
      </c>
      <c r="N34">
        <f>COUNTIFS($AO34:$CV34,1,$AO$134:$CV$134,1)</f>
        <v>0</v>
      </c>
      <c r="O34">
        <f>COUNTIFS($AO34:$CV34,1,$AO$112:$CV$112,1)</f>
        <v>2</v>
      </c>
      <c r="P34">
        <f>COUNTIFS($AO34:$CV34,1,$AO$113:$CV$113,1)</f>
        <v>1</v>
      </c>
      <c r="Q34">
        <f>COUNTIFS($AO34:$CV34,1,$AO$114:$CV$114,1)</f>
        <v>2</v>
      </c>
      <c r="R34">
        <f>COUNTIFS($AO34:$CV34,1,$AO$115:$CV$115,1)</f>
        <v>1</v>
      </c>
      <c r="S34">
        <f>COUNTIFS($AO34:$CV34,1,$AO$117:$CV$117,1)</f>
        <v>8</v>
      </c>
      <c r="T34">
        <f>COUNTIFS($AO34:$CV34,1,$AO$118:$CV$118,1)</f>
        <v>13</v>
      </c>
      <c r="U34" s="9">
        <f>C34/C$2</f>
        <v>0.5</v>
      </c>
      <c r="V34" s="9">
        <f t="shared" ref="V34:V37" si="128">D34/D$2</f>
        <v>0.54838709677419351</v>
      </c>
      <c r="W34" s="9">
        <f t="shared" ref="W34:W37" si="129">E34/E$2</f>
        <v>0.48148148148148145</v>
      </c>
      <c r="X34" s="9">
        <f t="shared" ref="X34:X37" si="130">F34/F$2</f>
        <v>0.20833333333333334</v>
      </c>
      <c r="Y34" s="9">
        <f t="shared" ref="Y34:Y37" si="131">G34/G$2</f>
        <v>0.73333333333333328</v>
      </c>
      <c r="Z34" s="9">
        <f t="shared" ref="Z34:Z37" si="132">H34/H$2</f>
        <v>0.9</v>
      </c>
      <c r="AA34" s="9">
        <f t="shared" ref="AA34:AA37" si="133">I34/I$2</f>
        <v>0.55555555555555558</v>
      </c>
      <c r="AB34" s="9">
        <f t="shared" ref="AB34:AB37" si="134">J34/J$2</f>
        <v>0.46153846153846156</v>
      </c>
      <c r="AC34" s="9">
        <f t="shared" ref="AC34:AC37" si="135">K34/K$2</f>
        <v>0.73333333333333328</v>
      </c>
      <c r="AD34" s="9">
        <f t="shared" ref="AD34:AD37" si="136">L34/L$2</f>
        <v>0.61111111111111116</v>
      </c>
      <c r="AE34" s="9">
        <f t="shared" ref="AE34:AE37" si="137">M34/M$2</f>
        <v>0.2</v>
      </c>
      <c r="AF34" s="9">
        <f t="shared" ref="AF34:AF37" si="138">N34/N$2</f>
        <v>0</v>
      </c>
      <c r="AG34" s="9">
        <f t="shared" ref="AG34:AG37" si="139">O34/O$2</f>
        <v>8.6956521739130432E-2</v>
      </c>
      <c r="AH34" s="9">
        <f t="shared" ref="AH34:AH37" si="140">P34/P$2</f>
        <v>0.25</v>
      </c>
      <c r="AI34" s="9">
        <f t="shared" ref="AI34:AI37" si="141">Q34/Q$2</f>
        <v>1</v>
      </c>
      <c r="AJ34" s="9">
        <f t="shared" ref="AJ34:AJ37" si="142">R34/R$2</f>
        <v>0.5</v>
      </c>
      <c r="AK34" s="9">
        <f t="shared" ref="AK34:AK37" si="143">S34/S$2</f>
        <v>1</v>
      </c>
      <c r="AL34" s="9">
        <f t="shared" ref="AL34:AL37" si="144">T34/T$2</f>
        <v>1</v>
      </c>
      <c r="BD34">
        <v>1</v>
      </c>
      <c r="BE34">
        <v>1</v>
      </c>
      <c r="BJ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Y34">
        <v>1</v>
      </c>
      <c r="BZ34">
        <v>1</v>
      </c>
      <c r="CC34">
        <v>1</v>
      </c>
      <c r="CD34">
        <v>1</v>
      </c>
      <c r="CE34">
        <v>1</v>
      </c>
      <c r="CF34">
        <v>1</v>
      </c>
      <c r="CG34">
        <v>1</v>
      </c>
      <c r="CH34">
        <v>1</v>
      </c>
      <c r="CI34">
        <v>1</v>
      </c>
      <c r="CJ34">
        <v>1</v>
      </c>
      <c r="CK34">
        <v>1</v>
      </c>
      <c r="CL34">
        <v>1</v>
      </c>
      <c r="CM34">
        <v>1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V34">
        <v>1</v>
      </c>
    </row>
    <row r="35" spans="1:100">
      <c r="A35" t="s">
        <v>29</v>
      </c>
      <c r="C35">
        <f t="shared" si="127"/>
        <v>2</v>
      </c>
      <c r="D35">
        <f t="shared" ref="D35:D37" si="145">COUNTIFS($AO35:$CV35,1,$AO$109:$CV$109,1)</f>
        <v>0</v>
      </c>
      <c r="E35">
        <f t="shared" ref="E35:E37" si="146">COUNTIFS($AO35:$CV35,1,$AO$110:$CV$110,1)</f>
        <v>2</v>
      </c>
      <c r="F35">
        <f t="shared" ref="F35:F37" si="147">COUNTIFS($AO35:$CV35,1,$AO$123:$CV$123,1)</f>
        <v>0</v>
      </c>
      <c r="G35">
        <f t="shared" ref="G35:G37" si="148">COUNTIFS($AO35:$CV35,1,$AO$124:$CV$124,1)</f>
        <v>2</v>
      </c>
      <c r="H35">
        <f t="shared" ref="H35:H37" si="149">COUNTIFS($AO35:$CV35,1,$AO$125:$CV$125,1)</f>
        <v>0</v>
      </c>
      <c r="I35">
        <f t="shared" ref="I35:I37" si="150">COUNTIFS($AO35:$CV35,1,$AO$126:$CV$126,1)</f>
        <v>0</v>
      </c>
      <c r="J35">
        <f t="shared" ref="J35:J37" si="151">COUNTIFS($AO35:$CV35,1,$AO$129:$CV$129,1)</f>
        <v>1</v>
      </c>
      <c r="K35">
        <f t="shared" ref="K35:K37" si="152">COUNTIFS($AO35:$CV35,1,$AO$130:$CV$130,1)</f>
        <v>0</v>
      </c>
      <c r="L35">
        <f t="shared" ref="L35:L37" si="153">COUNTIFS($AO35:$CV35,1,$AO$131:$CV$131,1)</f>
        <v>1</v>
      </c>
      <c r="M35">
        <f t="shared" ref="M35:M37" si="154">COUNTIFS($AO35:$CV35,1,$AO$132:$CV$132,1)</f>
        <v>0</v>
      </c>
      <c r="N35">
        <f t="shared" ref="N35:N37" si="155">COUNTIFS($AO35:$CV35,1,$AO$134:$CV$134,1)</f>
        <v>0</v>
      </c>
      <c r="O35">
        <f t="shared" ref="O35:O37" si="156">COUNTIFS($AO35:$CV35,1,$AO$112:$CV$112,1)</f>
        <v>1</v>
      </c>
      <c r="P35">
        <f t="shared" ref="P35:P37" si="157">COUNTIFS($AO35:$CV35,1,$AO$113:$CV$113,1)</f>
        <v>0</v>
      </c>
      <c r="Q35">
        <f t="shared" ref="Q35:Q37" si="158">COUNTIFS($AO35:$CV35,1,$AO$114:$CV$114,1)</f>
        <v>1</v>
      </c>
      <c r="R35">
        <f t="shared" ref="R35:R37" si="159">COUNTIFS($AO35:$CV35,1,$AO$115:$CV$115,1)</f>
        <v>0</v>
      </c>
      <c r="S35">
        <f t="shared" ref="S35:S37" si="160">COUNTIFS($AO35:$CV35,1,$AO$117:$CV$117,1)</f>
        <v>0</v>
      </c>
      <c r="T35">
        <f t="shared" ref="T35:T37" si="161">COUNTIFS($AO35:$CV35,1,$AO$118:$CV$118,1)</f>
        <v>0</v>
      </c>
      <c r="U35" s="9">
        <f>C35/C$2</f>
        <v>3.3333333333333333E-2</v>
      </c>
      <c r="V35" s="9">
        <f t="shared" si="128"/>
        <v>0</v>
      </c>
      <c r="W35" s="9">
        <f t="shared" si="129"/>
        <v>7.407407407407407E-2</v>
      </c>
      <c r="X35" s="9">
        <f t="shared" si="130"/>
        <v>0</v>
      </c>
      <c r="Y35" s="9">
        <f t="shared" si="131"/>
        <v>0.13333333333333333</v>
      </c>
      <c r="Z35" s="9">
        <f t="shared" si="132"/>
        <v>0</v>
      </c>
      <c r="AA35" s="9">
        <f t="shared" si="133"/>
        <v>0</v>
      </c>
      <c r="AB35" s="9">
        <f t="shared" si="134"/>
        <v>7.6923076923076927E-2</v>
      </c>
      <c r="AC35" s="9">
        <f t="shared" si="135"/>
        <v>0</v>
      </c>
      <c r="AD35" s="9">
        <f t="shared" si="136"/>
        <v>5.5555555555555552E-2</v>
      </c>
      <c r="AE35" s="9">
        <f t="shared" si="137"/>
        <v>0</v>
      </c>
      <c r="AF35" s="9">
        <f t="shared" si="138"/>
        <v>0</v>
      </c>
      <c r="AG35" s="9">
        <f t="shared" si="139"/>
        <v>4.3478260869565216E-2</v>
      </c>
      <c r="AH35" s="9">
        <f t="shared" si="140"/>
        <v>0</v>
      </c>
      <c r="AI35" s="9">
        <f t="shared" si="141"/>
        <v>0.5</v>
      </c>
      <c r="AJ35" s="9">
        <f t="shared" si="142"/>
        <v>0</v>
      </c>
      <c r="AK35" s="9">
        <f t="shared" si="143"/>
        <v>0</v>
      </c>
      <c r="AL35" s="9">
        <f t="shared" si="144"/>
        <v>0</v>
      </c>
      <c r="BE35">
        <v>1</v>
      </c>
      <c r="BT35">
        <v>1</v>
      </c>
    </row>
    <row r="36" spans="1:100">
      <c r="A36" t="s">
        <v>30</v>
      </c>
      <c r="C36">
        <f t="shared" si="127"/>
        <v>28</v>
      </c>
      <c r="D36">
        <f t="shared" si="145"/>
        <v>14</v>
      </c>
      <c r="E36">
        <f t="shared" si="146"/>
        <v>14</v>
      </c>
      <c r="F36">
        <f t="shared" si="147"/>
        <v>7</v>
      </c>
      <c r="G36">
        <f t="shared" si="148"/>
        <v>4</v>
      </c>
      <c r="H36">
        <f t="shared" si="149"/>
        <v>8</v>
      </c>
      <c r="I36">
        <f t="shared" si="150"/>
        <v>9</v>
      </c>
      <c r="J36">
        <f t="shared" si="151"/>
        <v>7</v>
      </c>
      <c r="K36">
        <f t="shared" si="152"/>
        <v>8</v>
      </c>
      <c r="L36">
        <f t="shared" si="153"/>
        <v>11</v>
      </c>
      <c r="M36">
        <f t="shared" si="154"/>
        <v>1</v>
      </c>
      <c r="N36">
        <f t="shared" si="155"/>
        <v>1</v>
      </c>
      <c r="O36">
        <f t="shared" si="156"/>
        <v>3</v>
      </c>
      <c r="P36">
        <f t="shared" si="157"/>
        <v>3</v>
      </c>
      <c r="Q36">
        <f t="shared" si="158"/>
        <v>2</v>
      </c>
      <c r="R36">
        <f t="shared" si="159"/>
        <v>1</v>
      </c>
      <c r="S36">
        <f t="shared" si="160"/>
        <v>1</v>
      </c>
      <c r="T36">
        <f t="shared" si="161"/>
        <v>13</v>
      </c>
      <c r="U36" s="9">
        <f>C36/C$2</f>
        <v>0.46666666666666667</v>
      </c>
      <c r="V36" s="9">
        <f t="shared" si="128"/>
        <v>0.45161290322580644</v>
      </c>
      <c r="W36" s="9">
        <f t="shared" si="129"/>
        <v>0.51851851851851849</v>
      </c>
      <c r="X36" s="9">
        <f t="shared" si="130"/>
        <v>0.29166666666666669</v>
      </c>
      <c r="Y36" s="9">
        <f t="shared" si="131"/>
        <v>0.26666666666666666</v>
      </c>
      <c r="Z36" s="9">
        <f t="shared" si="132"/>
        <v>0.8</v>
      </c>
      <c r="AA36" s="9">
        <f t="shared" si="133"/>
        <v>1</v>
      </c>
      <c r="AB36" s="9">
        <f t="shared" si="134"/>
        <v>0.53846153846153844</v>
      </c>
      <c r="AC36" s="9">
        <f t="shared" si="135"/>
        <v>0.53333333333333333</v>
      </c>
      <c r="AD36" s="9">
        <f t="shared" si="136"/>
        <v>0.61111111111111116</v>
      </c>
      <c r="AE36" s="9">
        <f t="shared" si="137"/>
        <v>0.1</v>
      </c>
      <c r="AF36" s="9">
        <f t="shared" si="138"/>
        <v>0.5</v>
      </c>
      <c r="AG36" s="9">
        <f t="shared" si="139"/>
        <v>0.13043478260869565</v>
      </c>
      <c r="AH36" s="9">
        <f t="shared" si="140"/>
        <v>0.75</v>
      </c>
      <c r="AI36" s="9">
        <f t="shared" si="141"/>
        <v>1</v>
      </c>
      <c r="AJ36" s="9">
        <f t="shared" si="142"/>
        <v>0.5</v>
      </c>
      <c r="AK36" s="9">
        <f t="shared" si="143"/>
        <v>0.125</v>
      </c>
      <c r="AL36" s="9">
        <f t="shared" si="144"/>
        <v>1</v>
      </c>
      <c r="AR36">
        <v>1</v>
      </c>
      <c r="AS36">
        <v>1</v>
      </c>
      <c r="BD36">
        <v>1</v>
      </c>
      <c r="BE36">
        <v>1</v>
      </c>
      <c r="BF36">
        <v>1</v>
      </c>
      <c r="BG36">
        <v>1</v>
      </c>
      <c r="BI36">
        <v>1</v>
      </c>
      <c r="BP36">
        <v>1</v>
      </c>
      <c r="BQ36">
        <v>1</v>
      </c>
      <c r="BR36">
        <v>1</v>
      </c>
      <c r="BV36">
        <v>1</v>
      </c>
      <c r="CA36">
        <v>1</v>
      </c>
      <c r="CC36">
        <v>1</v>
      </c>
      <c r="CD36">
        <v>1</v>
      </c>
      <c r="CE36">
        <v>1</v>
      </c>
      <c r="CF36">
        <v>1</v>
      </c>
      <c r="CJ36">
        <v>1</v>
      </c>
      <c r="CK36">
        <v>1</v>
      </c>
      <c r="CL36">
        <v>1</v>
      </c>
      <c r="CM36">
        <v>1</v>
      </c>
      <c r="CN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U36">
        <v>1</v>
      </c>
      <c r="CV36">
        <v>1</v>
      </c>
    </row>
    <row r="37" spans="1:100">
      <c r="A37" t="s">
        <v>31</v>
      </c>
      <c r="C37">
        <f t="shared" si="127"/>
        <v>10</v>
      </c>
      <c r="D37">
        <f t="shared" si="145"/>
        <v>2</v>
      </c>
      <c r="E37">
        <f t="shared" si="146"/>
        <v>6</v>
      </c>
      <c r="F37">
        <f t="shared" si="147"/>
        <v>6</v>
      </c>
      <c r="G37">
        <f t="shared" si="148"/>
        <v>2</v>
      </c>
      <c r="H37">
        <f t="shared" si="149"/>
        <v>0</v>
      </c>
      <c r="I37">
        <f t="shared" si="150"/>
        <v>0</v>
      </c>
      <c r="J37">
        <f t="shared" si="151"/>
        <v>1</v>
      </c>
      <c r="K37">
        <f t="shared" si="152"/>
        <v>0</v>
      </c>
      <c r="L37">
        <f t="shared" si="153"/>
        <v>2</v>
      </c>
      <c r="M37">
        <f t="shared" si="154"/>
        <v>4</v>
      </c>
      <c r="N37">
        <f t="shared" si="155"/>
        <v>1</v>
      </c>
      <c r="O37">
        <f t="shared" si="156"/>
        <v>8</v>
      </c>
      <c r="P37">
        <f t="shared" si="157"/>
        <v>0</v>
      </c>
      <c r="Q37">
        <f t="shared" si="158"/>
        <v>0</v>
      </c>
      <c r="R37">
        <f t="shared" si="159"/>
        <v>0</v>
      </c>
      <c r="S37">
        <f t="shared" si="160"/>
        <v>0</v>
      </c>
      <c r="T37">
        <f t="shared" si="161"/>
        <v>0</v>
      </c>
      <c r="U37" s="9">
        <f>C37/C$2</f>
        <v>0.16666666666666666</v>
      </c>
      <c r="V37" s="9">
        <f t="shared" si="128"/>
        <v>6.4516129032258063E-2</v>
      </c>
      <c r="W37" s="9">
        <f t="shared" si="129"/>
        <v>0.22222222222222221</v>
      </c>
      <c r="X37" s="9">
        <f t="shared" si="130"/>
        <v>0.25</v>
      </c>
      <c r="Y37" s="9">
        <f t="shared" si="131"/>
        <v>0.13333333333333333</v>
      </c>
      <c r="Z37" s="9">
        <f t="shared" si="132"/>
        <v>0</v>
      </c>
      <c r="AA37" s="9">
        <f t="shared" si="133"/>
        <v>0</v>
      </c>
      <c r="AB37" s="9">
        <f t="shared" si="134"/>
        <v>7.6923076923076927E-2</v>
      </c>
      <c r="AC37" s="9">
        <f t="shared" si="135"/>
        <v>0</v>
      </c>
      <c r="AD37" s="9">
        <f t="shared" si="136"/>
        <v>0.1111111111111111</v>
      </c>
      <c r="AE37" s="9">
        <f t="shared" si="137"/>
        <v>0.4</v>
      </c>
      <c r="AF37" s="9">
        <f t="shared" si="138"/>
        <v>0.5</v>
      </c>
      <c r="AG37" s="9">
        <f t="shared" si="139"/>
        <v>0.34782608695652173</v>
      </c>
      <c r="AH37" s="9">
        <f t="shared" si="140"/>
        <v>0</v>
      </c>
      <c r="AI37" s="9">
        <f t="shared" si="141"/>
        <v>0</v>
      </c>
      <c r="AJ37" s="9">
        <f t="shared" si="142"/>
        <v>0</v>
      </c>
      <c r="AK37" s="9">
        <f t="shared" si="143"/>
        <v>0</v>
      </c>
      <c r="AL37" s="9">
        <f t="shared" si="144"/>
        <v>0</v>
      </c>
      <c r="AP37">
        <v>1</v>
      </c>
      <c r="AT37">
        <v>1</v>
      </c>
      <c r="AV37">
        <v>1</v>
      </c>
      <c r="AW37">
        <v>1</v>
      </c>
      <c r="AX37">
        <v>1</v>
      </c>
      <c r="BB37">
        <v>1</v>
      </c>
      <c r="BC37">
        <v>1</v>
      </c>
      <c r="BH37">
        <v>1</v>
      </c>
      <c r="BN37">
        <v>1</v>
      </c>
      <c r="CB37">
        <v>1</v>
      </c>
    </row>
    <row r="38" spans="1:100">
      <c r="A38" s="1" t="s">
        <v>32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100">
      <c r="A39" t="s">
        <v>33</v>
      </c>
      <c r="C39">
        <f t="shared" ref="C39:C44" si="162">COUNT(AO39:CV39)</f>
        <v>29</v>
      </c>
      <c r="D39">
        <f t="shared" ref="D39:D44" si="163">COUNTIFS($AO39:$CV39,1,$AO$109:$CV$109,1)</f>
        <v>15</v>
      </c>
      <c r="E39">
        <f t="shared" ref="E39:E44" si="164">COUNTIFS($AO39:$CV39,1,$AO$110:$CV$110,1)</f>
        <v>12</v>
      </c>
      <c r="F39">
        <f t="shared" ref="F39:F44" si="165">COUNTIFS($AO39:$CV39,1,$AO$123:$CV$123,1)</f>
        <v>11</v>
      </c>
      <c r="G39">
        <f t="shared" ref="G39:G44" si="166">COUNTIFS($AO39:$CV39,1,$AO$124:$CV$124,1)</f>
        <v>9</v>
      </c>
      <c r="H39">
        <f t="shared" ref="H39:H44" si="167">COUNTIFS($AO39:$CV39,1,$AO$125:$CV$125,1)</f>
        <v>4</v>
      </c>
      <c r="I39">
        <f t="shared" ref="I39:I44" si="168">COUNTIFS($AO39:$CV39,1,$AO$126:$CV$126,1)</f>
        <v>3</v>
      </c>
      <c r="J39">
        <f t="shared" ref="J39:J44" si="169">COUNTIFS($AO39:$CV39,1,$AO$129:$CV$129,1)</f>
        <v>7</v>
      </c>
      <c r="K39">
        <f t="shared" ref="K39:K44" si="170">COUNTIFS($AO39:$CV39,1,$AO$130:$CV$130,1)</f>
        <v>7</v>
      </c>
      <c r="L39">
        <f t="shared" ref="L39:L44" si="171">COUNTIFS($AO39:$CV39,1,$AO$131:$CV$131,1)</f>
        <v>7</v>
      </c>
      <c r="M39">
        <f t="shared" ref="M39:M44" si="172">COUNTIFS($AO39:$CV39,1,$AO$132:$CV$132,1)</f>
        <v>5</v>
      </c>
      <c r="N39">
        <f t="shared" ref="N39:N44" si="173">COUNTIFS($AO39:$CV39,1,$AO$134:$CV$134,1)</f>
        <v>1</v>
      </c>
      <c r="O39">
        <f t="shared" ref="O39:O44" si="174">COUNTIFS($AO39:$CV39,1,$AO$112:$CV$112,1)</f>
        <v>9</v>
      </c>
      <c r="P39">
        <f t="shared" ref="P39:P44" si="175">COUNTIFS($AO39:$CV39,1,$AO$113:$CV$113,1)</f>
        <v>4</v>
      </c>
      <c r="Q39">
        <f t="shared" ref="Q39:Q44" si="176">COUNTIFS($AO39:$CV39,1,$AO$114:$CV$114,1)</f>
        <v>0</v>
      </c>
      <c r="R39">
        <f t="shared" ref="R39:R44" si="177">COUNTIFS($AO39:$CV39,1,$AO$115:$CV$115,1)</f>
        <v>0</v>
      </c>
      <c r="S39">
        <f t="shared" ref="S39:S44" si="178">COUNTIFS($AO39:$CV39,1,$AO$117:$CV$117,1)</f>
        <v>7</v>
      </c>
      <c r="T39">
        <f t="shared" ref="T39:T44" si="179">COUNTIFS($AO39:$CV39,1,$AO$118:$CV$118,1)</f>
        <v>5</v>
      </c>
      <c r="U39" s="9">
        <f t="shared" ref="U39:U44" si="180">C39/C$2</f>
        <v>0.48333333333333334</v>
      </c>
      <c r="V39" s="9">
        <f t="shared" ref="V39:V44" si="181">D39/D$2</f>
        <v>0.4838709677419355</v>
      </c>
      <c r="W39" s="9">
        <f t="shared" ref="W39:W44" si="182">E39/E$2</f>
        <v>0.44444444444444442</v>
      </c>
      <c r="X39" s="9">
        <f t="shared" ref="X39:X44" si="183">F39/F$2</f>
        <v>0.45833333333333331</v>
      </c>
      <c r="Y39" s="9">
        <f t="shared" ref="Y39:Y44" si="184">G39/G$2</f>
        <v>0.6</v>
      </c>
      <c r="Z39" s="9">
        <f t="shared" ref="Z39:Z44" si="185">H39/H$2</f>
        <v>0.4</v>
      </c>
      <c r="AA39" s="9">
        <f t="shared" ref="AA39:AA44" si="186">I39/I$2</f>
        <v>0.33333333333333331</v>
      </c>
      <c r="AB39" s="9">
        <f t="shared" ref="AB39:AB44" si="187">J39/J$2</f>
        <v>0.53846153846153844</v>
      </c>
      <c r="AC39" s="9">
        <f t="shared" ref="AC39:AC44" si="188">K39/K$2</f>
        <v>0.46666666666666667</v>
      </c>
      <c r="AD39" s="9">
        <f t="shared" ref="AD39:AD44" si="189">L39/L$2</f>
        <v>0.3888888888888889</v>
      </c>
      <c r="AE39" s="9">
        <f t="shared" ref="AE39:AE44" si="190">M39/M$2</f>
        <v>0.5</v>
      </c>
      <c r="AF39" s="9">
        <f t="shared" ref="AF39:AF44" si="191">N39/N$2</f>
        <v>0.5</v>
      </c>
      <c r="AG39" s="9">
        <f t="shared" ref="AG39:AG44" si="192">O39/O$2</f>
        <v>0.39130434782608697</v>
      </c>
      <c r="AH39" s="9">
        <f t="shared" ref="AH39:AH44" si="193">P39/P$2</f>
        <v>1</v>
      </c>
      <c r="AI39" s="9">
        <f t="shared" ref="AI39:AI44" si="194">Q39/Q$2</f>
        <v>0</v>
      </c>
      <c r="AJ39" s="9">
        <f t="shared" ref="AJ39:AJ44" si="195">R39/R$2</f>
        <v>0</v>
      </c>
      <c r="AK39" s="9">
        <f t="shared" ref="AK39:AK44" si="196">S39/S$2</f>
        <v>0.875</v>
      </c>
      <c r="AL39" s="9">
        <f t="shared" ref="AL39:AL44" si="197">T39/T$2</f>
        <v>0.38461538461538464</v>
      </c>
      <c r="AP39">
        <v>1</v>
      </c>
      <c r="AR39">
        <v>1</v>
      </c>
      <c r="AS39">
        <v>1</v>
      </c>
      <c r="AU39">
        <v>1</v>
      </c>
      <c r="AV39">
        <v>1</v>
      </c>
      <c r="AX39">
        <v>1</v>
      </c>
      <c r="AZ39">
        <v>1</v>
      </c>
      <c r="BA39">
        <v>1</v>
      </c>
      <c r="BB39">
        <v>1</v>
      </c>
      <c r="BC39">
        <v>1</v>
      </c>
      <c r="BF39">
        <v>1</v>
      </c>
      <c r="BG39">
        <v>1</v>
      </c>
      <c r="BI39">
        <v>1</v>
      </c>
      <c r="BR39">
        <v>1</v>
      </c>
      <c r="BS39">
        <v>1</v>
      </c>
      <c r="BU39">
        <v>1</v>
      </c>
      <c r="BW39">
        <v>1</v>
      </c>
      <c r="BX39">
        <v>1</v>
      </c>
      <c r="BY39">
        <v>1</v>
      </c>
      <c r="BZ39">
        <v>1</v>
      </c>
      <c r="CC39">
        <v>1</v>
      </c>
      <c r="CD39">
        <v>1</v>
      </c>
      <c r="CE39">
        <v>1</v>
      </c>
      <c r="CG39">
        <v>1</v>
      </c>
      <c r="CH39">
        <v>1</v>
      </c>
      <c r="CI39">
        <v>1</v>
      </c>
      <c r="CL39">
        <v>1</v>
      </c>
      <c r="CM39">
        <v>1</v>
      </c>
      <c r="CS39">
        <v>1</v>
      </c>
    </row>
    <row r="40" spans="1:100">
      <c r="A40" t="s">
        <v>34</v>
      </c>
      <c r="C40">
        <f t="shared" si="162"/>
        <v>40</v>
      </c>
      <c r="D40">
        <f t="shared" si="163"/>
        <v>19</v>
      </c>
      <c r="E40">
        <f t="shared" si="164"/>
        <v>21</v>
      </c>
      <c r="F40">
        <f t="shared" si="165"/>
        <v>20</v>
      </c>
      <c r="G40">
        <f t="shared" si="166"/>
        <v>7</v>
      </c>
      <c r="H40">
        <f t="shared" si="167"/>
        <v>8</v>
      </c>
      <c r="I40">
        <f t="shared" si="168"/>
        <v>5</v>
      </c>
      <c r="J40">
        <f t="shared" si="169"/>
        <v>7</v>
      </c>
      <c r="K40">
        <f t="shared" si="170"/>
        <v>9</v>
      </c>
      <c r="L40">
        <f t="shared" si="171"/>
        <v>14</v>
      </c>
      <c r="M40">
        <f t="shared" si="172"/>
        <v>9</v>
      </c>
      <c r="N40">
        <f t="shared" si="173"/>
        <v>1</v>
      </c>
      <c r="O40">
        <f t="shared" si="174"/>
        <v>20</v>
      </c>
      <c r="P40">
        <f t="shared" si="175"/>
        <v>2</v>
      </c>
      <c r="Q40">
        <f t="shared" si="176"/>
        <v>2</v>
      </c>
      <c r="R40">
        <f t="shared" si="177"/>
        <v>1</v>
      </c>
      <c r="S40">
        <f t="shared" si="178"/>
        <v>3</v>
      </c>
      <c r="T40">
        <f t="shared" si="179"/>
        <v>7</v>
      </c>
      <c r="U40" s="9">
        <f t="shared" si="180"/>
        <v>0.66666666666666663</v>
      </c>
      <c r="V40" s="9">
        <f t="shared" si="181"/>
        <v>0.61290322580645162</v>
      </c>
      <c r="W40" s="9">
        <f t="shared" si="182"/>
        <v>0.77777777777777779</v>
      </c>
      <c r="X40" s="9">
        <f t="shared" si="183"/>
        <v>0.83333333333333337</v>
      </c>
      <c r="Y40" s="9">
        <f t="shared" si="184"/>
        <v>0.46666666666666667</v>
      </c>
      <c r="Z40" s="9">
        <f t="shared" si="185"/>
        <v>0.8</v>
      </c>
      <c r="AA40" s="9">
        <f t="shared" si="186"/>
        <v>0.55555555555555558</v>
      </c>
      <c r="AB40" s="9">
        <f t="shared" si="187"/>
        <v>0.53846153846153844</v>
      </c>
      <c r="AC40" s="9">
        <f t="shared" si="188"/>
        <v>0.6</v>
      </c>
      <c r="AD40" s="9">
        <f t="shared" si="189"/>
        <v>0.77777777777777779</v>
      </c>
      <c r="AE40" s="9">
        <f t="shared" si="190"/>
        <v>0.9</v>
      </c>
      <c r="AF40" s="9">
        <f t="shared" si="191"/>
        <v>0.5</v>
      </c>
      <c r="AG40" s="9">
        <f t="shared" si="192"/>
        <v>0.86956521739130432</v>
      </c>
      <c r="AH40" s="9">
        <f t="shared" si="193"/>
        <v>0.5</v>
      </c>
      <c r="AI40" s="9">
        <f t="shared" si="194"/>
        <v>1</v>
      </c>
      <c r="AJ40" s="9">
        <f t="shared" si="195"/>
        <v>0.5</v>
      </c>
      <c r="AK40" s="9">
        <f t="shared" si="196"/>
        <v>0.375</v>
      </c>
      <c r="AL40" s="9">
        <f t="shared" si="197"/>
        <v>0.53846153846153844</v>
      </c>
      <c r="AO40">
        <v>1</v>
      </c>
      <c r="AP40">
        <v>1</v>
      </c>
      <c r="AQ40">
        <v>1</v>
      </c>
      <c r="AR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AY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R40">
        <v>1</v>
      </c>
      <c r="BT40">
        <v>1</v>
      </c>
      <c r="BU40">
        <v>1</v>
      </c>
      <c r="BV40">
        <v>1</v>
      </c>
      <c r="BX40">
        <v>1</v>
      </c>
      <c r="BZ40">
        <v>1</v>
      </c>
      <c r="CB40">
        <v>1</v>
      </c>
      <c r="CF40">
        <v>1</v>
      </c>
      <c r="CJ40">
        <v>1</v>
      </c>
      <c r="CK40">
        <v>1</v>
      </c>
      <c r="CN40">
        <v>1</v>
      </c>
      <c r="CO40">
        <v>1</v>
      </c>
      <c r="CP40">
        <v>1</v>
      </c>
      <c r="CR40">
        <v>1</v>
      </c>
      <c r="CS40">
        <v>1</v>
      </c>
      <c r="CU40">
        <v>1</v>
      </c>
      <c r="CV40">
        <v>1</v>
      </c>
    </row>
    <row r="41" spans="1:100">
      <c r="A41" t="s">
        <v>35</v>
      </c>
      <c r="C41">
        <f t="shared" si="162"/>
        <v>8</v>
      </c>
      <c r="D41">
        <f t="shared" si="163"/>
        <v>7</v>
      </c>
      <c r="E41">
        <f t="shared" si="164"/>
        <v>1</v>
      </c>
      <c r="F41">
        <f t="shared" si="165"/>
        <v>1</v>
      </c>
      <c r="G41">
        <f t="shared" si="166"/>
        <v>1</v>
      </c>
      <c r="H41">
        <f t="shared" si="167"/>
        <v>1</v>
      </c>
      <c r="I41">
        <f t="shared" si="168"/>
        <v>5</v>
      </c>
      <c r="J41">
        <f t="shared" si="169"/>
        <v>1</v>
      </c>
      <c r="K41">
        <f t="shared" si="170"/>
        <v>1</v>
      </c>
      <c r="L41">
        <f t="shared" si="171"/>
        <v>5</v>
      </c>
      <c r="M41">
        <f t="shared" si="172"/>
        <v>0</v>
      </c>
      <c r="N41">
        <f t="shared" si="173"/>
        <v>1</v>
      </c>
      <c r="O41">
        <f t="shared" si="174"/>
        <v>0</v>
      </c>
      <c r="P41">
        <f t="shared" si="175"/>
        <v>1</v>
      </c>
      <c r="Q41">
        <f t="shared" si="176"/>
        <v>0</v>
      </c>
      <c r="R41">
        <f t="shared" si="177"/>
        <v>0</v>
      </c>
      <c r="S41">
        <f t="shared" si="178"/>
        <v>1</v>
      </c>
      <c r="T41">
        <f t="shared" si="179"/>
        <v>1</v>
      </c>
      <c r="U41" s="9">
        <f t="shared" si="180"/>
        <v>0.13333333333333333</v>
      </c>
      <c r="V41" s="9">
        <f t="shared" si="181"/>
        <v>0.22580645161290322</v>
      </c>
      <c r="W41" s="9">
        <f t="shared" si="182"/>
        <v>3.7037037037037035E-2</v>
      </c>
      <c r="X41" s="9">
        <f t="shared" si="183"/>
        <v>4.1666666666666664E-2</v>
      </c>
      <c r="Y41" s="9">
        <f t="shared" si="184"/>
        <v>6.6666666666666666E-2</v>
      </c>
      <c r="Z41" s="9">
        <f t="shared" si="185"/>
        <v>0.1</v>
      </c>
      <c r="AA41" s="9">
        <f t="shared" si="186"/>
        <v>0.55555555555555558</v>
      </c>
      <c r="AB41" s="9">
        <f t="shared" si="187"/>
        <v>7.6923076923076927E-2</v>
      </c>
      <c r="AC41" s="9">
        <f t="shared" si="188"/>
        <v>6.6666666666666666E-2</v>
      </c>
      <c r="AD41" s="9">
        <f t="shared" si="189"/>
        <v>0.27777777777777779</v>
      </c>
      <c r="AE41" s="9">
        <f t="shared" si="190"/>
        <v>0</v>
      </c>
      <c r="AF41" s="9">
        <f t="shared" si="191"/>
        <v>0.5</v>
      </c>
      <c r="AG41" s="9">
        <f t="shared" si="192"/>
        <v>0</v>
      </c>
      <c r="AH41" s="9">
        <f t="shared" si="193"/>
        <v>0.25</v>
      </c>
      <c r="AI41" s="9">
        <f t="shared" si="194"/>
        <v>0</v>
      </c>
      <c r="AJ41" s="9">
        <f t="shared" si="195"/>
        <v>0</v>
      </c>
      <c r="AK41" s="9">
        <f t="shared" si="196"/>
        <v>0.125</v>
      </c>
      <c r="AL41" s="9">
        <f t="shared" si="197"/>
        <v>7.6923076923076927E-2</v>
      </c>
      <c r="AS41">
        <v>1</v>
      </c>
      <c r="BP41">
        <v>1</v>
      </c>
      <c r="BZ41">
        <v>1</v>
      </c>
      <c r="CA41">
        <v>1</v>
      </c>
      <c r="CO41">
        <v>1</v>
      </c>
      <c r="CS41">
        <v>1</v>
      </c>
      <c r="CU41">
        <v>1</v>
      </c>
      <c r="CV41">
        <v>1</v>
      </c>
    </row>
    <row r="42" spans="1:100">
      <c r="A42" t="s">
        <v>36</v>
      </c>
      <c r="C42">
        <f t="shared" si="162"/>
        <v>1</v>
      </c>
      <c r="D42">
        <f t="shared" si="163"/>
        <v>1</v>
      </c>
      <c r="E42">
        <f t="shared" si="164"/>
        <v>0</v>
      </c>
      <c r="F42">
        <f t="shared" si="165"/>
        <v>1</v>
      </c>
      <c r="G42">
        <f t="shared" si="166"/>
        <v>0</v>
      </c>
      <c r="H42">
        <f t="shared" si="167"/>
        <v>0</v>
      </c>
      <c r="I42">
        <f t="shared" si="168"/>
        <v>0</v>
      </c>
      <c r="J42">
        <f t="shared" si="169"/>
        <v>0</v>
      </c>
      <c r="K42">
        <f t="shared" si="170"/>
        <v>0</v>
      </c>
      <c r="L42">
        <f t="shared" si="171"/>
        <v>0</v>
      </c>
      <c r="M42">
        <f t="shared" si="172"/>
        <v>1</v>
      </c>
      <c r="N42">
        <f t="shared" si="173"/>
        <v>0</v>
      </c>
      <c r="O42">
        <f t="shared" si="174"/>
        <v>1</v>
      </c>
      <c r="P42">
        <f t="shared" si="175"/>
        <v>0</v>
      </c>
      <c r="Q42">
        <f t="shared" si="176"/>
        <v>0</v>
      </c>
      <c r="R42">
        <f t="shared" si="177"/>
        <v>0</v>
      </c>
      <c r="S42">
        <f t="shared" si="178"/>
        <v>0</v>
      </c>
      <c r="T42">
        <f t="shared" si="179"/>
        <v>0</v>
      </c>
      <c r="U42" s="9">
        <f t="shared" si="180"/>
        <v>1.6666666666666666E-2</v>
      </c>
      <c r="V42" s="9">
        <f t="shared" si="181"/>
        <v>3.2258064516129031E-2</v>
      </c>
      <c r="W42" s="9">
        <f t="shared" si="182"/>
        <v>0</v>
      </c>
      <c r="X42" s="9">
        <f t="shared" si="183"/>
        <v>4.1666666666666664E-2</v>
      </c>
      <c r="Y42" s="9">
        <f t="shared" si="184"/>
        <v>0</v>
      </c>
      <c r="Z42" s="9">
        <f t="shared" si="185"/>
        <v>0</v>
      </c>
      <c r="AA42" s="9">
        <f t="shared" si="186"/>
        <v>0</v>
      </c>
      <c r="AB42" s="9">
        <f t="shared" si="187"/>
        <v>0</v>
      </c>
      <c r="AC42" s="9">
        <f t="shared" si="188"/>
        <v>0</v>
      </c>
      <c r="AD42" s="9">
        <f t="shared" si="189"/>
        <v>0</v>
      </c>
      <c r="AE42" s="9">
        <f t="shared" si="190"/>
        <v>0.1</v>
      </c>
      <c r="AF42" s="9">
        <f t="shared" si="191"/>
        <v>0</v>
      </c>
      <c r="AG42" s="9">
        <f t="shared" si="192"/>
        <v>4.3478260869565216E-2</v>
      </c>
      <c r="AH42" s="9">
        <f t="shared" si="193"/>
        <v>0</v>
      </c>
      <c r="AI42" s="9">
        <f t="shared" si="194"/>
        <v>0</v>
      </c>
      <c r="AJ42" s="9">
        <f t="shared" si="195"/>
        <v>0</v>
      </c>
      <c r="AK42" s="9">
        <f t="shared" si="196"/>
        <v>0</v>
      </c>
      <c r="AL42" s="9">
        <f t="shared" si="197"/>
        <v>0</v>
      </c>
      <c r="AU42">
        <v>1</v>
      </c>
    </row>
    <row r="43" spans="1:100">
      <c r="A43" t="s">
        <v>37</v>
      </c>
      <c r="C43">
        <f t="shared" si="162"/>
        <v>13</v>
      </c>
      <c r="D43">
        <f t="shared" si="163"/>
        <v>7</v>
      </c>
      <c r="E43">
        <f t="shared" si="164"/>
        <v>6</v>
      </c>
      <c r="F43">
        <f t="shared" si="165"/>
        <v>4</v>
      </c>
      <c r="G43">
        <f t="shared" si="166"/>
        <v>2</v>
      </c>
      <c r="H43">
        <f t="shared" si="167"/>
        <v>5</v>
      </c>
      <c r="I43">
        <f t="shared" si="168"/>
        <v>2</v>
      </c>
      <c r="J43">
        <f t="shared" si="169"/>
        <v>4</v>
      </c>
      <c r="K43">
        <f t="shared" si="170"/>
        <v>2</v>
      </c>
      <c r="L43">
        <f t="shared" si="171"/>
        <v>6</v>
      </c>
      <c r="M43">
        <f t="shared" si="172"/>
        <v>1</v>
      </c>
      <c r="N43">
        <f t="shared" si="173"/>
        <v>0</v>
      </c>
      <c r="O43">
        <f t="shared" si="174"/>
        <v>2</v>
      </c>
      <c r="P43">
        <f t="shared" si="175"/>
        <v>0</v>
      </c>
      <c r="Q43">
        <f t="shared" si="176"/>
        <v>2</v>
      </c>
      <c r="R43">
        <f t="shared" si="177"/>
        <v>2</v>
      </c>
      <c r="S43">
        <f t="shared" si="178"/>
        <v>2</v>
      </c>
      <c r="T43">
        <f t="shared" si="179"/>
        <v>4</v>
      </c>
      <c r="U43" s="9">
        <f t="shared" si="180"/>
        <v>0.21666666666666667</v>
      </c>
      <c r="V43" s="9">
        <f t="shared" si="181"/>
        <v>0.22580645161290322</v>
      </c>
      <c r="W43" s="9">
        <f t="shared" si="182"/>
        <v>0.22222222222222221</v>
      </c>
      <c r="X43" s="9">
        <f t="shared" si="183"/>
        <v>0.16666666666666666</v>
      </c>
      <c r="Y43" s="9">
        <f t="shared" si="184"/>
        <v>0.13333333333333333</v>
      </c>
      <c r="Z43" s="9">
        <f t="shared" si="185"/>
        <v>0.5</v>
      </c>
      <c r="AA43" s="9">
        <f t="shared" si="186"/>
        <v>0.22222222222222221</v>
      </c>
      <c r="AB43" s="9">
        <f t="shared" si="187"/>
        <v>0.30769230769230771</v>
      </c>
      <c r="AC43" s="9">
        <f t="shared" si="188"/>
        <v>0.13333333333333333</v>
      </c>
      <c r="AD43" s="9">
        <f t="shared" si="189"/>
        <v>0.33333333333333331</v>
      </c>
      <c r="AE43" s="9">
        <f t="shared" si="190"/>
        <v>0.1</v>
      </c>
      <c r="AF43" s="9">
        <f t="shared" si="191"/>
        <v>0</v>
      </c>
      <c r="AG43" s="9">
        <f t="shared" si="192"/>
        <v>8.6956521739130432E-2</v>
      </c>
      <c r="AH43" s="9">
        <f t="shared" si="193"/>
        <v>0</v>
      </c>
      <c r="AI43" s="9">
        <f t="shared" si="194"/>
        <v>1</v>
      </c>
      <c r="AJ43" s="9">
        <f t="shared" si="195"/>
        <v>1</v>
      </c>
      <c r="AK43" s="9">
        <f t="shared" si="196"/>
        <v>0.25</v>
      </c>
      <c r="AL43" s="9">
        <f t="shared" si="197"/>
        <v>0.30769230769230771</v>
      </c>
      <c r="BD43">
        <v>1</v>
      </c>
      <c r="BE43">
        <v>1</v>
      </c>
      <c r="BM43">
        <v>1</v>
      </c>
      <c r="BP43">
        <v>1</v>
      </c>
      <c r="BQ43">
        <v>1</v>
      </c>
      <c r="BT43">
        <v>1</v>
      </c>
      <c r="BX43">
        <v>1</v>
      </c>
      <c r="BZ43">
        <v>1</v>
      </c>
      <c r="CJ43">
        <v>1</v>
      </c>
      <c r="CN43">
        <v>1</v>
      </c>
      <c r="CQ43">
        <v>1</v>
      </c>
      <c r="CR43">
        <v>1</v>
      </c>
      <c r="CT43">
        <v>1</v>
      </c>
    </row>
    <row r="44" spans="1:100">
      <c r="A44" t="s">
        <v>38</v>
      </c>
      <c r="C44">
        <f t="shared" si="162"/>
        <v>8</v>
      </c>
      <c r="D44">
        <f t="shared" si="163"/>
        <v>6</v>
      </c>
      <c r="E44">
        <f t="shared" si="164"/>
        <v>2</v>
      </c>
      <c r="F44">
        <f t="shared" si="165"/>
        <v>1</v>
      </c>
      <c r="G44">
        <f t="shared" si="166"/>
        <v>1</v>
      </c>
      <c r="H44">
        <f t="shared" si="167"/>
        <v>2</v>
      </c>
      <c r="I44">
        <f t="shared" si="168"/>
        <v>4</v>
      </c>
      <c r="J44">
        <f t="shared" si="169"/>
        <v>0</v>
      </c>
      <c r="K44">
        <f t="shared" si="170"/>
        <v>3</v>
      </c>
      <c r="L44">
        <f t="shared" si="171"/>
        <v>3</v>
      </c>
      <c r="M44">
        <f t="shared" si="172"/>
        <v>1</v>
      </c>
      <c r="N44">
        <f t="shared" si="173"/>
        <v>1</v>
      </c>
      <c r="O44">
        <f t="shared" si="174"/>
        <v>0</v>
      </c>
      <c r="P44">
        <f t="shared" si="175"/>
        <v>0</v>
      </c>
      <c r="Q44">
        <f t="shared" si="176"/>
        <v>0</v>
      </c>
      <c r="R44">
        <f t="shared" si="177"/>
        <v>1</v>
      </c>
      <c r="S44">
        <f t="shared" si="178"/>
        <v>2</v>
      </c>
      <c r="T44">
        <f t="shared" si="179"/>
        <v>2</v>
      </c>
      <c r="U44" s="9">
        <f t="shared" si="180"/>
        <v>0.13333333333333333</v>
      </c>
      <c r="V44" s="9">
        <f t="shared" si="181"/>
        <v>0.19354838709677419</v>
      </c>
      <c r="W44" s="9">
        <f t="shared" si="182"/>
        <v>7.407407407407407E-2</v>
      </c>
      <c r="X44" s="9">
        <f t="shared" si="183"/>
        <v>4.1666666666666664E-2</v>
      </c>
      <c r="Y44" s="9">
        <f t="shared" si="184"/>
        <v>6.6666666666666666E-2</v>
      </c>
      <c r="Z44" s="9">
        <f t="shared" si="185"/>
        <v>0.2</v>
      </c>
      <c r="AA44" s="9">
        <f t="shared" si="186"/>
        <v>0.44444444444444442</v>
      </c>
      <c r="AB44" s="9">
        <f t="shared" si="187"/>
        <v>0</v>
      </c>
      <c r="AC44" s="9">
        <f t="shared" si="188"/>
        <v>0.2</v>
      </c>
      <c r="AD44" s="9">
        <f t="shared" si="189"/>
        <v>0.16666666666666666</v>
      </c>
      <c r="AE44" s="9">
        <f t="shared" si="190"/>
        <v>0.1</v>
      </c>
      <c r="AF44" s="9">
        <f t="shared" si="191"/>
        <v>0.5</v>
      </c>
      <c r="AG44" s="9">
        <f t="shared" si="192"/>
        <v>0</v>
      </c>
      <c r="AH44" s="9">
        <f t="shared" si="193"/>
        <v>0</v>
      </c>
      <c r="AI44" s="9">
        <f t="shared" si="194"/>
        <v>0</v>
      </c>
      <c r="AJ44" s="9">
        <f t="shared" si="195"/>
        <v>0.5</v>
      </c>
      <c r="AK44" s="9">
        <f t="shared" si="196"/>
        <v>0.25</v>
      </c>
      <c r="AL44" s="9">
        <f t="shared" si="197"/>
        <v>0.15384615384615385</v>
      </c>
      <c r="BZ44">
        <v>1</v>
      </c>
      <c r="CA44">
        <v>1</v>
      </c>
      <c r="CF44">
        <v>1</v>
      </c>
      <c r="CG44">
        <v>1</v>
      </c>
      <c r="CO44">
        <v>1</v>
      </c>
      <c r="CT44">
        <v>1</v>
      </c>
      <c r="CU44">
        <v>1</v>
      </c>
      <c r="CV44">
        <v>1</v>
      </c>
    </row>
    <row r="45" spans="1:100">
      <c r="A45" s="1" t="s">
        <v>39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100">
      <c r="A46" t="s">
        <v>41</v>
      </c>
      <c r="C46">
        <f t="shared" ref="C46:C51" si="198">COUNT(AO46:CV46)</f>
        <v>9</v>
      </c>
      <c r="D46">
        <f t="shared" ref="D46:D51" si="199">COUNTIFS($AO46:$CV46,1,$AO$109:$CV$109,1)</f>
        <v>6</v>
      </c>
      <c r="E46">
        <f t="shared" ref="E46:E51" si="200">COUNTIFS($AO46:$CV46,1,$AO$110:$CV$110,1)</f>
        <v>3</v>
      </c>
      <c r="F46">
        <f t="shared" ref="F46:F51" si="201">COUNTIFS($AO46:$CV46,1,$AO$123:$CV$123,1)</f>
        <v>0</v>
      </c>
      <c r="G46">
        <f t="shared" ref="G46:G51" si="202">COUNTIFS($AO46:$CV46,1,$AO$124:$CV$124,1)</f>
        <v>3</v>
      </c>
      <c r="H46">
        <f t="shared" ref="H46:H51" si="203">COUNTIFS($AO46:$CV46,1,$AO$125:$CV$125,1)</f>
        <v>3</v>
      </c>
      <c r="I46">
        <f t="shared" ref="I46:I51" si="204">COUNTIFS($AO46:$CV46,1,$AO$126:$CV$126,1)</f>
        <v>3</v>
      </c>
      <c r="J46">
        <f t="shared" ref="J46:J51" si="205">COUNTIFS($AO46:$CV46,1,$AO$129:$CV$129,1)</f>
        <v>1</v>
      </c>
      <c r="K46">
        <f t="shared" ref="K46:K51" si="206">COUNTIFS($AO46:$CV46,1,$AO$130:$CV$130,1)</f>
        <v>4</v>
      </c>
      <c r="L46">
        <f t="shared" ref="L46:L51" si="207">COUNTIFS($AO46:$CV46,1,$AO$131:$CV$131,1)</f>
        <v>4</v>
      </c>
      <c r="M46">
        <f t="shared" ref="M46:M51" si="208">COUNTIFS($AO46:$CV46,1,$AO$132:$CV$132,1)</f>
        <v>0</v>
      </c>
      <c r="N46">
        <f t="shared" ref="N46:N51" si="209">COUNTIFS($AO46:$CV46,1,$AO$134:$CV$134,1)</f>
        <v>0</v>
      </c>
      <c r="O46">
        <f t="shared" ref="O46:O51" si="210">COUNTIFS($AO46:$CV46,1,$AO$112:$CV$112,1)</f>
        <v>0</v>
      </c>
      <c r="P46">
        <f t="shared" ref="P46:P51" si="211">COUNTIFS($AO46:$CV46,1,$AO$113:$CV$113,1)</f>
        <v>0</v>
      </c>
      <c r="Q46">
        <f t="shared" ref="Q46:Q51" si="212">COUNTIFS($AO46:$CV46,1,$AO$114:$CV$114,1)</f>
        <v>1</v>
      </c>
      <c r="R46">
        <f t="shared" ref="R46:R51" si="213">COUNTIFS($AO46:$CV46,1,$AO$115:$CV$115,1)</f>
        <v>0</v>
      </c>
      <c r="S46">
        <f t="shared" ref="S46:S51" si="214">COUNTIFS($AO46:$CV46,1,$AO$117:$CV$117,1)</f>
        <v>1</v>
      </c>
      <c r="T46">
        <f t="shared" ref="T46:T51" si="215">COUNTIFS($AO46:$CV46,1,$AO$118:$CV$118,1)</f>
        <v>5</v>
      </c>
      <c r="U46" s="9">
        <f t="shared" ref="U46:U51" si="216">C46/C$2</f>
        <v>0.15</v>
      </c>
      <c r="V46" s="9">
        <f t="shared" ref="V46:V51" si="217">D46/D$2</f>
        <v>0.19354838709677419</v>
      </c>
      <c r="W46" s="9">
        <f t="shared" ref="W46:W51" si="218">E46/E$2</f>
        <v>0.1111111111111111</v>
      </c>
      <c r="X46" s="9">
        <f t="shared" ref="X46:X51" si="219">F46/F$2</f>
        <v>0</v>
      </c>
      <c r="Y46" s="9">
        <f t="shared" ref="Y46:Y51" si="220">G46/G$2</f>
        <v>0.2</v>
      </c>
      <c r="Z46" s="9">
        <f t="shared" ref="Z46:Z51" si="221">H46/H$2</f>
        <v>0.3</v>
      </c>
      <c r="AA46" s="9">
        <f t="shared" ref="AA46:AA51" si="222">I46/I$2</f>
        <v>0.33333333333333331</v>
      </c>
      <c r="AB46" s="9">
        <f t="shared" ref="AB46:AB51" si="223">J46/J$2</f>
        <v>7.6923076923076927E-2</v>
      </c>
      <c r="AC46" s="9">
        <f t="shared" ref="AC46:AC51" si="224">K46/K$2</f>
        <v>0.26666666666666666</v>
      </c>
      <c r="AD46" s="9">
        <f t="shared" ref="AD46:AD51" si="225">L46/L$2</f>
        <v>0.22222222222222221</v>
      </c>
      <c r="AE46" s="9">
        <f t="shared" ref="AE46:AE51" si="226">M46/M$2</f>
        <v>0</v>
      </c>
      <c r="AF46" s="9">
        <f t="shared" ref="AF46:AF51" si="227">N46/N$2</f>
        <v>0</v>
      </c>
      <c r="AG46" s="9">
        <f t="shared" ref="AG46:AG51" si="228">O46/O$2</f>
        <v>0</v>
      </c>
      <c r="AH46" s="9">
        <f t="shared" ref="AH46:AH51" si="229">P46/P$2</f>
        <v>0</v>
      </c>
      <c r="AI46" s="9">
        <f t="shared" ref="AI46:AI51" si="230">Q46/Q$2</f>
        <v>0.5</v>
      </c>
      <c r="AJ46" s="9">
        <f t="shared" ref="AJ46:AJ51" si="231">R46/R$2</f>
        <v>0</v>
      </c>
      <c r="AK46" s="9">
        <f t="shared" ref="AK46:AK51" si="232">S46/S$2</f>
        <v>0.125</v>
      </c>
      <c r="AL46" s="9">
        <f t="shared" ref="AL46:AL51" si="233">T46/T$2</f>
        <v>0.38461538461538464</v>
      </c>
      <c r="BE46">
        <v>1</v>
      </c>
      <c r="CD46">
        <v>1</v>
      </c>
      <c r="CF46">
        <v>1</v>
      </c>
      <c r="CI46">
        <v>1</v>
      </c>
      <c r="CJ46">
        <v>1</v>
      </c>
      <c r="CN46">
        <v>1</v>
      </c>
      <c r="CQ46">
        <v>1</v>
      </c>
      <c r="CU46">
        <v>1</v>
      </c>
      <c r="CV46">
        <v>1</v>
      </c>
    </row>
    <row r="47" spans="1:100">
      <c r="A47" t="s">
        <v>42</v>
      </c>
      <c r="C47">
        <f t="shared" si="198"/>
        <v>17</v>
      </c>
      <c r="D47">
        <f t="shared" si="199"/>
        <v>11</v>
      </c>
      <c r="E47">
        <f t="shared" si="200"/>
        <v>5</v>
      </c>
      <c r="F47">
        <f t="shared" si="201"/>
        <v>7</v>
      </c>
      <c r="G47">
        <f t="shared" si="202"/>
        <v>2</v>
      </c>
      <c r="H47">
        <f t="shared" si="203"/>
        <v>3</v>
      </c>
      <c r="I47">
        <f t="shared" si="204"/>
        <v>4</v>
      </c>
      <c r="J47">
        <f t="shared" si="205"/>
        <v>0</v>
      </c>
      <c r="K47">
        <f t="shared" si="206"/>
        <v>9</v>
      </c>
      <c r="L47">
        <f t="shared" si="207"/>
        <v>6</v>
      </c>
      <c r="M47">
        <f t="shared" si="208"/>
        <v>1</v>
      </c>
      <c r="N47">
        <f t="shared" si="209"/>
        <v>0</v>
      </c>
      <c r="O47">
        <f t="shared" si="210"/>
        <v>5</v>
      </c>
      <c r="P47">
        <f t="shared" si="211"/>
        <v>1</v>
      </c>
      <c r="Q47">
        <f t="shared" si="212"/>
        <v>0</v>
      </c>
      <c r="R47">
        <f t="shared" si="213"/>
        <v>1</v>
      </c>
      <c r="S47">
        <f t="shared" si="214"/>
        <v>1</v>
      </c>
      <c r="T47">
        <f t="shared" si="215"/>
        <v>5</v>
      </c>
      <c r="U47" s="9">
        <f t="shared" si="216"/>
        <v>0.28333333333333333</v>
      </c>
      <c r="V47" s="9">
        <f t="shared" si="217"/>
        <v>0.35483870967741937</v>
      </c>
      <c r="W47" s="9">
        <f t="shared" si="218"/>
        <v>0.18518518518518517</v>
      </c>
      <c r="X47" s="9">
        <f t="shared" si="219"/>
        <v>0.29166666666666669</v>
      </c>
      <c r="Y47" s="9">
        <f t="shared" si="220"/>
        <v>0.13333333333333333</v>
      </c>
      <c r="Z47" s="9">
        <f t="shared" si="221"/>
        <v>0.3</v>
      </c>
      <c r="AA47" s="9">
        <f t="shared" si="222"/>
        <v>0.44444444444444442</v>
      </c>
      <c r="AB47" s="9">
        <f t="shared" si="223"/>
        <v>0</v>
      </c>
      <c r="AC47" s="9">
        <f t="shared" si="224"/>
        <v>0.6</v>
      </c>
      <c r="AD47" s="9">
        <f t="shared" si="225"/>
        <v>0.33333333333333331</v>
      </c>
      <c r="AE47" s="9">
        <f t="shared" si="226"/>
        <v>0.1</v>
      </c>
      <c r="AF47" s="9">
        <f t="shared" si="227"/>
        <v>0</v>
      </c>
      <c r="AG47" s="9">
        <f t="shared" si="228"/>
        <v>0.21739130434782608</v>
      </c>
      <c r="AH47" s="9">
        <f t="shared" si="229"/>
        <v>0.25</v>
      </c>
      <c r="AI47" s="9">
        <f t="shared" si="230"/>
        <v>0</v>
      </c>
      <c r="AJ47" s="9">
        <f t="shared" si="231"/>
        <v>0.5</v>
      </c>
      <c r="AK47" s="9">
        <f t="shared" si="232"/>
        <v>0.125</v>
      </c>
      <c r="AL47" s="9">
        <f t="shared" si="233"/>
        <v>0.38461538461538464</v>
      </c>
      <c r="AU47">
        <v>1</v>
      </c>
      <c r="AY47">
        <v>1</v>
      </c>
      <c r="BC47">
        <v>1</v>
      </c>
      <c r="BG47">
        <v>1</v>
      </c>
      <c r="BI47">
        <v>1</v>
      </c>
      <c r="BM47">
        <v>1</v>
      </c>
      <c r="BS47">
        <v>1</v>
      </c>
      <c r="BV47">
        <v>1</v>
      </c>
      <c r="CF47">
        <v>1</v>
      </c>
      <c r="CJ47">
        <v>1</v>
      </c>
      <c r="CO47">
        <v>1</v>
      </c>
      <c r="CP47">
        <v>1</v>
      </c>
      <c r="CR47">
        <v>1</v>
      </c>
      <c r="CS47">
        <v>1</v>
      </c>
      <c r="CT47">
        <v>1</v>
      </c>
      <c r="CU47">
        <v>1</v>
      </c>
      <c r="CV47">
        <v>1</v>
      </c>
    </row>
    <row r="48" spans="1:100">
      <c r="A48" t="s">
        <v>43</v>
      </c>
      <c r="C48">
        <f t="shared" si="198"/>
        <v>8</v>
      </c>
      <c r="D48">
        <f t="shared" si="199"/>
        <v>4</v>
      </c>
      <c r="E48">
        <f t="shared" si="200"/>
        <v>4</v>
      </c>
      <c r="F48">
        <f t="shared" si="201"/>
        <v>0</v>
      </c>
      <c r="G48">
        <f t="shared" si="202"/>
        <v>3</v>
      </c>
      <c r="H48">
        <f t="shared" si="203"/>
        <v>0</v>
      </c>
      <c r="I48">
        <f t="shared" si="204"/>
        <v>5</v>
      </c>
      <c r="J48">
        <f t="shared" si="205"/>
        <v>0</v>
      </c>
      <c r="K48">
        <f t="shared" si="206"/>
        <v>0</v>
      </c>
      <c r="L48">
        <f t="shared" si="207"/>
        <v>7</v>
      </c>
      <c r="M48">
        <f t="shared" si="208"/>
        <v>1</v>
      </c>
      <c r="N48">
        <f t="shared" si="209"/>
        <v>0</v>
      </c>
      <c r="O48">
        <f t="shared" si="210"/>
        <v>1</v>
      </c>
      <c r="P48">
        <f t="shared" si="211"/>
        <v>2</v>
      </c>
      <c r="Q48">
        <f t="shared" si="212"/>
        <v>0</v>
      </c>
      <c r="R48">
        <f t="shared" si="213"/>
        <v>0</v>
      </c>
      <c r="S48">
        <f t="shared" si="214"/>
        <v>1</v>
      </c>
      <c r="T48">
        <f t="shared" si="215"/>
        <v>3</v>
      </c>
      <c r="U48" s="9">
        <f t="shared" si="216"/>
        <v>0.13333333333333333</v>
      </c>
      <c r="V48" s="9">
        <f t="shared" si="217"/>
        <v>0.12903225806451613</v>
      </c>
      <c r="W48" s="9">
        <f t="shared" si="218"/>
        <v>0.14814814814814814</v>
      </c>
      <c r="X48" s="9">
        <f t="shared" si="219"/>
        <v>0</v>
      </c>
      <c r="Y48" s="9">
        <f t="shared" si="220"/>
        <v>0.2</v>
      </c>
      <c r="Z48" s="9">
        <f t="shared" si="221"/>
        <v>0</v>
      </c>
      <c r="AA48" s="9">
        <f t="shared" si="222"/>
        <v>0.55555555555555558</v>
      </c>
      <c r="AB48" s="9">
        <f t="shared" si="223"/>
        <v>0</v>
      </c>
      <c r="AC48" s="9">
        <f t="shared" si="224"/>
        <v>0</v>
      </c>
      <c r="AD48" s="9">
        <f t="shared" si="225"/>
        <v>0.3888888888888889</v>
      </c>
      <c r="AE48" s="9">
        <f t="shared" si="226"/>
        <v>0.1</v>
      </c>
      <c r="AF48" s="9">
        <f t="shared" si="227"/>
        <v>0</v>
      </c>
      <c r="AG48" s="9">
        <f t="shared" si="228"/>
        <v>4.3478260869565216E-2</v>
      </c>
      <c r="AH48" s="9">
        <f t="shared" si="229"/>
        <v>0.5</v>
      </c>
      <c r="AI48" s="9">
        <f t="shared" si="230"/>
        <v>0</v>
      </c>
      <c r="AJ48" s="9">
        <f t="shared" si="231"/>
        <v>0</v>
      </c>
      <c r="AK48" s="9">
        <f t="shared" si="232"/>
        <v>0.125</v>
      </c>
      <c r="AL48" s="9">
        <f t="shared" si="233"/>
        <v>0.23076923076923078</v>
      </c>
      <c r="AR48">
        <v>1</v>
      </c>
      <c r="AS48">
        <v>1</v>
      </c>
      <c r="BT48">
        <v>1</v>
      </c>
      <c r="CC48">
        <v>1</v>
      </c>
      <c r="CG48">
        <v>1</v>
      </c>
      <c r="CO48">
        <v>1</v>
      </c>
      <c r="CR48">
        <v>1</v>
      </c>
      <c r="CS48">
        <v>1</v>
      </c>
    </row>
    <row r="49" spans="1:100">
      <c r="A49" t="s">
        <v>44</v>
      </c>
      <c r="C49">
        <f t="shared" si="198"/>
        <v>1</v>
      </c>
      <c r="D49">
        <f t="shared" si="199"/>
        <v>1</v>
      </c>
      <c r="E49">
        <f t="shared" si="200"/>
        <v>0</v>
      </c>
      <c r="F49">
        <f t="shared" si="201"/>
        <v>0</v>
      </c>
      <c r="G49">
        <f t="shared" si="202"/>
        <v>0</v>
      </c>
      <c r="H49">
        <f t="shared" si="203"/>
        <v>1</v>
      </c>
      <c r="I49">
        <f t="shared" si="204"/>
        <v>0</v>
      </c>
      <c r="J49">
        <f t="shared" si="205"/>
        <v>0</v>
      </c>
      <c r="K49">
        <f t="shared" si="206"/>
        <v>0</v>
      </c>
      <c r="L49">
        <f t="shared" si="207"/>
        <v>1</v>
      </c>
      <c r="M49">
        <f t="shared" si="208"/>
        <v>0</v>
      </c>
      <c r="N49">
        <f t="shared" si="209"/>
        <v>0</v>
      </c>
      <c r="O49">
        <f t="shared" si="210"/>
        <v>0</v>
      </c>
      <c r="P49">
        <f t="shared" si="211"/>
        <v>0</v>
      </c>
      <c r="Q49">
        <f t="shared" si="212"/>
        <v>0</v>
      </c>
      <c r="R49">
        <f t="shared" si="213"/>
        <v>0</v>
      </c>
      <c r="S49">
        <f t="shared" si="214"/>
        <v>1</v>
      </c>
      <c r="T49">
        <f t="shared" si="215"/>
        <v>0</v>
      </c>
      <c r="U49" s="9">
        <f t="shared" si="216"/>
        <v>1.6666666666666666E-2</v>
      </c>
      <c r="V49" s="9">
        <f t="shared" si="217"/>
        <v>3.2258064516129031E-2</v>
      </c>
      <c r="W49" s="9">
        <f t="shared" si="218"/>
        <v>0</v>
      </c>
      <c r="X49" s="9">
        <f t="shared" si="219"/>
        <v>0</v>
      </c>
      <c r="Y49" s="9">
        <f t="shared" si="220"/>
        <v>0</v>
      </c>
      <c r="Z49" s="9">
        <f t="shared" si="221"/>
        <v>0.1</v>
      </c>
      <c r="AA49" s="9">
        <f t="shared" si="222"/>
        <v>0</v>
      </c>
      <c r="AB49" s="9">
        <f t="shared" si="223"/>
        <v>0</v>
      </c>
      <c r="AC49" s="9">
        <f t="shared" si="224"/>
        <v>0</v>
      </c>
      <c r="AD49" s="9">
        <f t="shared" si="225"/>
        <v>5.5555555555555552E-2</v>
      </c>
      <c r="AE49" s="9">
        <f t="shared" si="226"/>
        <v>0</v>
      </c>
      <c r="AF49" s="9">
        <f t="shared" si="227"/>
        <v>0</v>
      </c>
      <c r="AG49" s="9">
        <f t="shared" si="228"/>
        <v>0</v>
      </c>
      <c r="AH49" s="9">
        <f t="shared" si="229"/>
        <v>0</v>
      </c>
      <c r="AI49" s="9">
        <f t="shared" si="230"/>
        <v>0</v>
      </c>
      <c r="AJ49" s="9">
        <f t="shared" si="231"/>
        <v>0</v>
      </c>
      <c r="AK49" s="9">
        <f t="shared" si="232"/>
        <v>0.125</v>
      </c>
      <c r="AL49" s="9">
        <f t="shared" si="233"/>
        <v>0</v>
      </c>
      <c r="BZ49">
        <v>1</v>
      </c>
    </row>
    <row r="50" spans="1:100">
      <c r="A50" t="s">
        <v>45</v>
      </c>
      <c r="C50">
        <f t="shared" si="198"/>
        <v>2</v>
      </c>
      <c r="D50">
        <f t="shared" si="199"/>
        <v>0</v>
      </c>
      <c r="E50">
        <f t="shared" si="200"/>
        <v>2</v>
      </c>
      <c r="F50">
        <f t="shared" si="201"/>
        <v>1</v>
      </c>
      <c r="G50">
        <f t="shared" si="202"/>
        <v>1</v>
      </c>
      <c r="H50">
        <f t="shared" si="203"/>
        <v>0</v>
      </c>
      <c r="I50">
        <f t="shared" si="204"/>
        <v>0</v>
      </c>
      <c r="J50">
        <f t="shared" si="205"/>
        <v>1</v>
      </c>
      <c r="K50">
        <f t="shared" si="206"/>
        <v>0</v>
      </c>
      <c r="L50">
        <f t="shared" si="207"/>
        <v>0</v>
      </c>
      <c r="M50">
        <f t="shared" si="208"/>
        <v>1</v>
      </c>
      <c r="N50">
        <f t="shared" si="209"/>
        <v>0</v>
      </c>
      <c r="O50">
        <f t="shared" si="210"/>
        <v>2</v>
      </c>
      <c r="P50">
        <f t="shared" si="211"/>
        <v>0</v>
      </c>
      <c r="Q50">
        <f t="shared" si="212"/>
        <v>0</v>
      </c>
      <c r="R50">
        <f t="shared" si="213"/>
        <v>0</v>
      </c>
      <c r="S50">
        <f t="shared" si="214"/>
        <v>0</v>
      </c>
      <c r="T50">
        <f t="shared" si="215"/>
        <v>0</v>
      </c>
      <c r="U50" s="9">
        <f t="shared" si="216"/>
        <v>3.3333333333333333E-2</v>
      </c>
      <c r="V50" s="9">
        <f t="shared" si="217"/>
        <v>0</v>
      </c>
      <c r="W50" s="9">
        <f t="shared" si="218"/>
        <v>7.407407407407407E-2</v>
      </c>
      <c r="X50" s="9">
        <f t="shared" si="219"/>
        <v>4.1666666666666664E-2</v>
      </c>
      <c r="Y50" s="9">
        <f t="shared" si="220"/>
        <v>6.6666666666666666E-2</v>
      </c>
      <c r="Z50" s="9">
        <f t="shared" si="221"/>
        <v>0</v>
      </c>
      <c r="AA50" s="9">
        <f t="shared" si="222"/>
        <v>0</v>
      </c>
      <c r="AB50" s="9">
        <f t="shared" si="223"/>
        <v>7.6923076923076927E-2</v>
      </c>
      <c r="AC50" s="9">
        <f t="shared" si="224"/>
        <v>0</v>
      </c>
      <c r="AD50" s="9">
        <f t="shared" si="225"/>
        <v>0</v>
      </c>
      <c r="AE50" s="9">
        <f t="shared" si="226"/>
        <v>0.1</v>
      </c>
      <c r="AF50" s="9">
        <f t="shared" si="227"/>
        <v>0</v>
      </c>
      <c r="AG50" s="9">
        <f t="shared" si="228"/>
        <v>8.6956521739130432E-2</v>
      </c>
      <c r="AH50" s="9">
        <f t="shared" si="229"/>
        <v>0</v>
      </c>
      <c r="AI50" s="9">
        <f t="shared" si="230"/>
        <v>0</v>
      </c>
      <c r="AJ50" s="9">
        <f t="shared" si="231"/>
        <v>0</v>
      </c>
      <c r="AK50" s="9">
        <f t="shared" si="232"/>
        <v>0</v>
      </c>
      <c r="AL50" s="9">
        <f t="shared" si="233"/>
        <v>0</v>
      </c>
      <c r="BF50">
        <v>1</v>
      </c>
      <c r="CB50">
        <v>1</v>
      </c>
    </row>
    <row r="51" spans="1:100">
      <c r="A51" t="s">
        <v>40</v>
      </c>
      <c r="C51">
        <f t="shared" si="198"/>
        <v>0</v>
      </c>
      <c r="D51">
        <f t="shared" si="199"/>
        <v>0</v>
      </c>
      <c r="E51">
        <f t="shared" si="200"/>
        <v>0</v>
      </c>
      <c r="F51">
        <f t="shared" si="201"/>
        <v>0</v>
      </c>
      <c r="G51">
        <f t="shared" si="202"/>
        <v>0</v>
      </c>
      <c r="H51">
        <f t="shared" si="203"/>
        <v>0</v>
      </c>
      <c r="I51">
        <f t="shared" si="204"/>
        <v>0</v>
      </c>
      <c r="J51">
        <f t="shared" si="205"/>
        <v>0</v>
      </c>
      <c r="K51">
        <f t="shared" si="206"/>
        <v>0</v>
      </c>
      <c r="L51">
        <f t="shared" si="207"/>
        <v>0</v>
      </c>
      <c r="M51">
        <f t="shared" si="208"/>
        <v>0</v>
      </c>
      <c r="N51">
        <f t="shared" si="209"/>
        <v>0</v>
      </c>
      <c r="O51">
        <f t="shared" si="210"/>
        <v>0</v>
      </c>
      <c r="P51">
        <f t="shared" si="211"/>
        <v>0</v>
      </c>
      <c r="Q51">
        <f t="shared" si="212"/>
        <v>0</v>
      </c>
      <c r="R51">
        <f t="shared" si="213"/>
        <v>0</v>
      </c>
      <c r="S51">
        <f t="shared" si="214"/>
        <v>0</v>
      </c>
      <c r="T51">
        <f t="shared" si="215"/>
        <v>0</v>
      </c>
      <c r="U51" s="9">
        <f t="shared" si="216"/>
        <v>0</v>
      </c>
      <c r="V51" s="9">
        <f t="shared" si="217"/>
        <v>0</v>
      </c>
      <c r="W51" s="9">
        <f t="shared" si="218"/>
        <v>0</v>
      </c>
      <c r="X51" s="9">
        <f t="shared" si="219"/>
        <v>0</v>
      </c>
      <c r="Y51" s="9">
        <f t="shared" si="220"/>
        <v>0</v>
      </c>
      <c r="Z51" s="9">
        <f t="shared" si="221"/>
        <v>0</v>
      </c>
      <c r="AA51" s="9">
        <f t="shared" si="222"/>
        <v>0</v>
      </c>
      <c r="AB51" s="9">
        <f t="shared" si="223"/>
        <v>0</v>
      </c>
      <c r="AC51" s="9">
        <f t="shared" si="224"/>
        <v>0</v>
      </c>
      <c r="AD51" s="9">
        <f t="shared" si="225"/>
        <v>0</v>
      </c>
      <c r="AE51" s="9">
        <f t="shared" si="226"/>
        <v>0</v>
      </c>
      <c r="AF51" s="9">
        <f t="shared" si="227"/>
        <v>0</v>
      </c>
      <c r="AG51" s="9">
        <f t="shared" si="228"/>
        <v>0</v>
      </c>
      <c r="AH51" s="9">
        <f t="shared" si="229"/>
        <v>0</v>
      </c>
      <c r="AI51" s="9">
        <f t="shared" si="230"/>
        <v>0</v>
      </c>
      <c r="AJ51" s="9">
        <f t="shared" si="231"/>
        <v>0</v>
      </c>
      <c r="AK51" s="9">
        <f t="shared" si="232"/>
        <v>0</v>
      </c>
      <c r="AL51" s="9">
        <f t="shared" si="233"/>
        <v>0</v>
      </c>
    </row>
    <row r="52" spans="1:100">
      <c r="A52" s="1" t="s">
        <v>46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100">
      <c r="A53" t="s">
        <v>24</v>
      </c>
      <c r="C53">
        <f t="shared" ref="C53:C54" si="234">COUNT(AO53:CV53)</f>
        <v>28</v>
      </c>
      <c r="D53">
        <f>COUNTIFS($AO53:$CV53,1,$AO$109:$CV$109,1)</f>
        <v>17</v>
      </c>
      <c r="E53">
        <f>COUNTIFS($AO53:$CV53,1,$AO$110:$CV$110,1)</f>
        <v>11</v>
      </c>
      <c r="F53">
        <f>COUNTIFS($AO53:$CV53,1,$AO$123:$CV$123,1)</f>
        <v>5</v>
      </c>
      <c r="G53">
        <f>COUNTIFS($AO53:$CV53,1,$AO$124:$CV$124,1)</f>
        <v>9</v>
      </c>
      <c r="H53">
        <f>COUNTIFS($AO53:$CV53,1,$AO$125:$CV$125,1)</f>
        <v>8</v>
      </c>
      <c r="I53">
        <f>COUNTIFS($AO53:$CV53,1,$AO$126:$CV$126,1)</f>
        <v>6</v>
      </c>
      <c r="J53">
        <f>COUNTIFS($AO53:$CV53,1,$AO$129:$CV$129,1)</f>
        <v>6</v>
      </c>
      <c r="K53">
        <f>COUNTIFS($AO53:$CV53,1,$AO$130:$CV$130,1)</f>
        <v>9</v>
      </c>
      <c r="L53">
        <f>COUNTIFS($AO53:$CV53,1,$AO$131:$CV$131,1)</f>
        <v>10</v>
      </c>
      <c r="M53">
        <f>COUNTIFS($AO53:$CV53,1,$AO$132:$CV$132,1)</f>
        <v>3</v>
      </c>
      <c r="N53">
        <f>COUNTIFS($AO53:$CV53,1,$AO$134:$CV$134,1)</f>
        <v>0</v>
      </c>
      <c r="O53">
        <f>COUNTIFS($AO53:$CV53,1,$AO$112:$CV$112,1)</f>
        <v>4</v>
      </c>
      <c r="P53">
        <f>COUNTIFS($AO53:$CV53,1,$AO$113:$CV$113,1)</f>
        <v>2</v>
      </c>
      <c r="Q53">
        <f>COUNTIFS($AO53:$CV53,1,$AO$114:$CV$114,1)</f>
        <v>1</v>
      </c>
      <c r="R53">
        <f>COUNTIFS($AO53:$CV53,1,$AO$115:$CV$115,1)</f>
        <v>1</v>
      </c>
      <c r="S53">
        <f>COUNTIFS($AO53:$CV53,1,$AO$117:$CV$117,1)</f>
        <v>5</v>
      </c>
      <c r="T53">
        <f>COUNTIFS($AO53:$CV53,1,$AO$118:$CV$118,1)</f>
        <v>13</v>
      </c>
      <c r="U53" s="9">
        <f>C53/C$2</f>
        <v>0.46666666666666667</v>
      </c>
      <c r="V53" s="9">
        <f t="shared" ref="V53:V54" si="235">D53/D$2</f>
        <v>0.54838709677419351</v>
      </c>
      <c r="W53" s="9">
        <f t="shared" ref="W53:W54" si="236">E53/E$2</f>
        <v>0.40740740740740738</v>
      </c>
      <c r="X53" s="9">
        <f t="shared" ref="X53:X54" si="237">F53/F$2</f>
        <v>0.20833333333333334</v>
      </c>
      <c r="Y53" s="9">
        <f t="shared" ref="Y53:Y54" si="238">G53/G$2</f>
        <v>0.6</v>
      </c>
      <c r="Z53" s="9">
        <f t="shared" ref="Z53:Z54" si="239">H53/H$2</f>
        <v>0.8</v>
      </c>
      <c r="AA53" s="9">
        <f t="shared" ref="AA53:AA54" si="240">I53/I$2</f>
        <v>0.66666666666666663</v>
      </c>
      <c r="AB53" s="9">
        <f t="shared" ref="AB53:AB54" si="241">J53/J$2</f>
        <v>0.46153846153846156</v>
      </c>
      <c r="AC53" s="9">
        <f t="shared" ref="AC53:AC54" si="242">K53/K$2</f>
        <v>0.6</v>
      </c>
      <c r="AD53" s="9">
        <f t="shared" ref="AD53:AD54" si="243">L53/L$2</f>
        <v>0.55555555555555558</v>
      </c>
      <c r="AE53" s="9">
        <f t="shared" ref="AE53:AE54" si="244">M53/M$2</f>
        <v>0.3</v>
      </c>
      <c r="AF53" s="9">
        <f t="shared" ref="AF53:AF54" si="245">N53/N$2</f>
        <v>0</v>
      </c>
      <c r="AG53" s="9">
        <f t="shared" ref="AG53:AG54" si="246">O53/O$2</f>
        <v>0.17391304347826086</v>
      </c>
      <c r="AH53" s="9">
        <f t="shared" ref="AH53:AH54" si="247">P53/P$2</f>
        <v>0.5</v>
      </c>
      <c r="AI53" s="9">
        <f t="shared" ref="AI53:AI54" si="248">Q53/Q$2</f>
        <v>0.5</v>
      </c>
      <c r="AJ53" s="9">
        <f t="shared" ref="AJ53:AJ54" si="249">R53/R$2</f>
        <v>0.5</v>
      </c>
      <c r="AK53" s="9">
        <f t="shared" ref="AK53:AK54" si="250">S53/S$2</f>
        <v>0.625</v>
      </c>
      <c r="AL53" s="9">
        <f t="shared" ref="AL53:AL54" si="251">T53/T$2</f>
        <v>1</v>
      </c>
      <c r="AR53">
        <v>1</v>
      </c>
      <c r="AS53">
        <v>1</v>
      </c>
      <c r="BD53">
        <v>1</v>
      </c>
      <c r="BJ53">
        <v>1</v>
      </c>
      <c r="BN53">
        <v>1</v>
      </c>
      <c r="BO53">
        <v>1</v>
      </c>
      <c r="BU53">
        <v>1</v>
      </c>
      <c r="BV53">
        <v>1</v>
      </c>
      <c r="BW53">
        <v>1</v>
      </c>
      <c r="BX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</row>
    <row r="54" spans="1:100">
      <c r="A54" t="s">
        <v>2</v>
      </c>
      <c r="C54">
        <f t="shared" si="234"/>
        <v>38</v>
      </c>
      <c r="D54">
        <f>COUNTIFS($AO54:$CV54,1,$AO$109:$CV$109,1)</f>
        <v>18</v>
      </c>
      <c r="E54">
        <f>COUNTIFS($AO54:$CV54,1,$AO$110:$CV$110,1)</f>
        <v>19</v>
      </c>
      <c r="F54">
        <f>COUNTIFS($AO54:$CV54,1,$AO$123:$CV$123,1)</f>
        <v>15</v>
      </c>
      <c r="G54">
        <f>COUNTIFS($AO54:$CV54,1,$AO$124:$CV$124,1)</f>
        <v>7</v>
      </c>
      <c r="H54">
        <f>COUNTIFS($AO54:$CV54,1,$AO$125:$CV$125,1)</f>
        <v>9</v>
      </c>
      <c r="I54">
        <f>COUNTIFS($AO54:$CV54,1,$AO$126:$CV$126,1)</f>
        <v>6</v>
      </c>
      <c r="J54">
        <f>COUNTIFS($AO54:$CV54,1,$AO$129:$CV$129,1)</f>
        <v>7</v>
      </c>
      <c r="K54">
        <f>COUNTIFS($AO54:$CV54,1,$AO$130:$CV$130,1)</f>
        <v>10</v>
      </c>
      <c r="L54">
        <f>COUNTIFS($AO54:$CV54,1,$AO$131:$CV$131,1)</f>
        <v>15</v>
      </c>
      <c r="M54">
        <f>COUNTIFS($AO54:$CV54,1,$AO$132:$CV$132,1)</f>
        <v>4</v>
      </c>
      <c r="N54">
        <f>COUNTIFS($AO54:$CV54,1,$AO$134:$CV$134,1)</f>
        <v>1</v>
      </c>
      <c r="O54">
        <f>COUNTIFS($AO54:$CV54,1,$AO$112:$CV$112,1)</f>
        <v>16</v>
      </c>
      <c r="P54">
        <f>COUNTIFS($AO54:$CV54,1,$AO$113:$CV$113,1)</f>
        <v>1</v>
      </c>
      <c r="Q54">
        <f>COUNTIFS($AO54:$CV54,1,$AO$114:$CV$114,1)</f>
        <v>1</v>
      </c>
      <c r="R54">
        <f>COUNTIFS($AO54:$CV54,1,$AO$115:$CV$115,1)</f>
        <v>1</v>
      </c>
      <c r="S54">
        <f>COUNTIFS($AO54:$CV54,1,$AO$117:$CV$117,1)</f>
        <v>3</v>
      </c>
      <c r="T54">
        <f>COUNTIFS($AO54:$CV54,1,$AO$118:$CV$118,1)</f>
        <v>13</v>
      </c>
      <c r="U54" s="9">
        <f>C54/C$2</f>
        <v>0.6333333333333333</v>
      </c>
      <c r="V54" s="9">
        <f t="shared" si="235"/>
        <v>0.58064516129032262</v>
      </c>
      <c r="W54" s="9">
        <f t="shared" si="236"/>
        <v>0.70370370370370372</v>
      </c>
      <c r="X54" s="9">
        <f t="shared" si="237"/>
        <v>0.625</v>
      </c>
      <c r="Y54" s="9">
        <f t="shared" si="238"/>
        <v>0.46666666666666667</v>
      </c>
      <c r="Z54" s="9">
        <f t="shared" si="239"/>
        <v>0.9</v>
      </c>
      <c r="AA54" s="9">
        <f t="shared" si="240"/>
        <v>0.66666666666666663</v>
      </c>
      <c r="AB54" s="9">
        <f t="shared" si="241"/>
        <v>0.53846153846153844</v>
      </c>
      <c r="AC54" s="9">
        <f t="shared" si="242"/>
        <v>0.66666666666666663</v>
      </c>
      <c r="AD54" s="9">
        <f t="shared" si="243"/>
        <v>0.83333333333333337</v>
      </c>
      <c r="AE54" s="9">
        <f t="shared" si="244"/>
        <v>0.4</v>
      </c>
      <c r="AF54" s="9">
        <f t="shared" si="245"/>
        <v>0.5</v>
      </c>
      <c r="AG54" s="9">
        <f t="shared" si="246"/>
        <v>0.69565217391304346</v>
      </c>
      <c r="AH54" s="9">
        <f t="shared" si="247"/>
        <v>0.25</v>
      </c>
      <c r="AI54" s="9">
        <f t="shared" si="248"/>
        <v>0.5</v>
      </c>
      <c r="AJ54" s="9">
        <f t="shared" si="249"/>
        <v>0.5</v>
      </c>
      <c r="AK54" s="9">
        <f t="shared" si="250"/>
        <v>0.375</v>
      </c>
      <c r="AL54" s="9">
        <f t="shared" si="251"/>
        <v>1</v>
      </c>
      <c r="AO54">
        <v>1</v>
      </c>
      <c r="AP54">
        <v>1</v>
      </c>
      <c r="AQ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C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M54">
        <v>1</v>
      </c>
      <c r="BQ54">
        <v>1</v>
      </c>
      <c r="BS54">
        <v>1</v>
      </c>
      <c r="BT54">
        <v>1</v>
      </c>
      <c r="BY54">
        <v>1</v>
      </c>
      <c r="BZ54">
        <v>1</v>
      </c>
      <c r="CC54">
        <v>1</v>
      </c>
      <c r="CD54">
        <v>1</v>
      </c>
      <c r="CE54">
        <v>1</v>
      </c>
      <c r="CF54">
        <v>1</v>
      </c>
      <c r="CH54">
        <v>1</v>
      </c>
      <c r="CJ54">
        <v>1</v>
      </c>
      <c r="CK54">
        <v>1</v>
      </c>
      <c r="CL54">
        <v>1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1</v>
      </c>
      <c r="CU54">
        <v>1</v>
      </c>
      <c r="CV54">
        <v>1</v>
      </c>
    </row>
    <row r="55" spans="1:100">
      <c r="A55" s="1" t="s">
        <v>47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BR55">
        <v>1</v>
      </c>
    </row>
    <row r="56" spans="1:100">
      <c r="A56" t="s">
        <v>24</v>
      </c>
      <c r="C56">
        <f t="shared" ref="C56:C58" si="252">COUNT(AO56:CV56)</f>
        <v>46</v>
      </c>
      <c r="D56">
        <f t="shared" ref="D56:D58" si="253">COUNTIFS($AO56:$CV56,1,$AO$109:$CV$109,1)</f>
        <v>23</v>
      </c>
      <c r="E56">
        <f t="shared" ref="E56:E58" si="254">COUNTIFS($AO56:$CV56,1,$AO$110:$CV$110,1)</f>
        <v>21</v>
      </c>
      <c r="F56">
        <f t="shared" ref="F56:F58" si="255">COUNTIFS($AO56:$CV56,1,$AO$123:$CV$123,1)</f>
        <v>20</v>
      </c>
      <c r="G56">
        <f t="shared" ref="G56:G58" si="256">COUNTIFS($AO56:$CV56,1,$AO$124:$CV$124,1)</f>
        <v>12</v>
      </c>
      <c r="H56">
        <f t="shared" ref="H56:H58" si="257">COUNTIFS($AO56:$CV56,1,$AO$125:$CV$125,1)</f>
        <v>6</v>
      </c>
      <c r="I56">
        <f t="shared" ref="I56:I58" si="258">COUNTIFS($AO56:$CV56,1,$AO$126:$CV$126,1)</f>
        <v>6</v>
      </c>
      <c r="J56">
        <f t="shared" ref="J56:J58" si="259">COUNTIFS($AO56:$CV56,1,$AO$129:$CV$129,1)</f>
        <v>8</v>
      </c>
      <c r="K56">
        <f t="shared" ref="K56:K58" si="260">COUNTIFS($AO56:$CV56,1,$AO$130:$CV$130,1)</f>
        <v>11</v>
      </c>
      <c r="L56">
        <f t="shared" ref="L56:L58" si="261">COUNTIFS($AO56:$CV56,1,$AO$131:$CV$131,1)</f>
        <v>13</v>
      </c>
      <c r="M56">
        <f t="shared" ref="M56:M58" si="262">COUNTIFS($AO56:$CV56,1,$AO$132:$CV$132,1)</f>
        <v>10</v>
      </c>
      <c r="N56">
        <f t="shared" ref="N56:N58" si="263">COUNTIFS($AO56:$CV56,1,$AO$134:$CV$134,1)</f>
        <v>2</v>
      </c>
      <c r="O56">
        <f t="shared" ref="O56:O58" si="264">COUNTIFS($AO56:$CV56,1,$AO$112:$CV$112,1)</f>
        <v>20</v>
      </c>
      <c r="P56">
        <f t="shared" ref="P56:P58" si="265">COUNTIFS($AO56:$CV56,1,$AO$113:$CV$113,1)</f>
        <v>1</v>
      </c>
      <c r="Q56">
        <f t="shared" ref="Q56:Q58" si="266">COUNTIFS($AO56:$CV56,1,$AO$114:$CV$114,1)</f>
        <v>2</v>
      </c>
      <c r="R56">
        <f t="shared" ref="R56:R58" si="267">COUNTIFS($AO56:$CV56,1,$AO$115:$CV$115,1)</f>
        <v>2</v>
      </c>
      <c r="S56">
        <f t="shared" ref="S56:S58" si="268">COUNTIFS($AO56:$CV56,1,$AO$117:$CV$117,1)</f>
        <v>8</v>
      </c>
      <c r="T56">
        <f t="shared" ref="T56:T58" si="269">COUNTIFS($AO56:$CV56,1,$AO$118:$CV$118,1)</f>
        <v>5</v>
      </c>
      <c r="U56" s="9">
        <f>C56/C$2</f>
        <v>0.76666666666666672</v>
      </c>
      <c r="V56" s="9">
        <f t="shared" ref="V56:V58" si="270">D56/D$2</f>
        <v>0.74193548387096775</v>
      </c>
      <c r="W56" s="9">
        <f t="shared" ref="W56:W58" si="271">E56/E$2</f>
        <v>0.77777777777777779</v>
      </c>
      <c r="X56" s="9">
        <f t="shared" ref="X56:X58" si="272">F56/F$2</f>
        <v>0.83333333333333337</v>
      </c>
      <c r="Y56" s="9">
        <f t="shared" ref="Y56:Y58" si="273">G56/G$2</f>
        <v>0.8</v>
      </c>
      <c r="Z56" s="9">
        <f t="shared" ref="Z56:Z58" si="274">H56/H$2</f>
        <v>0.6</v>
      </c>
      <c r="AA56" s="9">
        <f t="shared" ref="AA56:AA58" si="275">I56/I$2</f>
        <v>0.66666666666666663</v>
      </c>
      <c r="AB56" s="9">
        <f t="shared" ref="AB56:AB58" si="276">J56/J$2</f>
        <v>0.61538461538461542</v>
      </c>
      <c r="AC56" s="9">
        <f t="shared" ref="AC56:AC58" si="277">K56/K$2</f>
        <v>0.73333333333333328</v>
      </c>
      <c r="AD56" s="9">
        <f t="shared" ref="AD56:AD58" si="278">L56/L$2</f>
        <v>0.72222222222222221</v>
      </c>
      <c r="AE56" s="9">
        <f t="shared" ref="AE56:AE58" si="279">M56/M$2</f>
        <v>1</v>
      </c>
      <c r="AF56" s="9">
        <f t="shared" ref="AF56:AF58" si="280">N56/N$2</f>
        <v>1</v>
      </c>
      <c r="AG56" s="9">
        <f t="shared" ref="AG56:AG58" si="281">O56/O$2</f>
        <v>0.86956521739130432</v>
      </c>
      <c r="AH56" s="9">
        <f t="shared" ref="AH56:AH58" si="282">P56/P$2</f>
        <v>0.25</v>
      </c>
      <c r="AI56" s="9">
        <f t="shared" ref="AI56:AI58" si="283">Q56/Q$2</f>
        <v>1</v>
      </c>
      <c r="AJ56" s="9">
        <f t="shared" ref="AJ56:AJ58" si="284">R56/R$2</f>
        <v>1</v>
      </c>
      <c r="AK56" s="9">
        <f t="shared" ref="AK56:AK58" si="285">S56/S$2</f>
        <v>1</v>
      </c>
      <c r="AL56" s="9">
        <f t="shared" ref="AL56:AL58" si="286">T56/T$2</f>
        <v>0.38461538461538464</v>
      </c>
      <c r="AO56">
        <v>1</v>
      </c>
      <c r="AP56">
        <v>1</v>
      </c>
      <c r="AQ56">
        <v>1</v>
      </c>
      <c r="AR56">
        <v>1</v>
      </c>
      <c r="AT56">
        <v>1</v>
      </c>
      <c r="AU56">
        <v>1</v>
      </c>
      <c r="AV56">
        <v>1</v>
      </c>
      <c r="AW56">
        <v>1</v>
      </c>
      <c r="AX56">
        <v>1</v>
      </c>
      <c r="AY56">
        <v>1</v>
      </c>
      <c r="BB56">
        <v>1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N56">
        <v>1</v>
      </c>
      <c r="BO56">
        <v>1</v>
      </c>
      <c r="BP56">
        <v>1</v>
      </c>
      <c r="BQ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Y56">
        <v>1</v>
      </c>
      <c r="BZ56">
        <v>1</v>
      </c>
      <c r="CA56">
        <v>1</v>
      </c>
      <c r="CB56">
        <v>1</v>
      </c>
      <c r="CF56">
        <v>1</v>
      </c>
      <c r="CG56">
        <v>1</v>
      </c>
      <c r="CH56">
        <v>1</v>
      </c>
      <c r="CI56">
        <v>1</v>
      </c>
      <c r="CK56">
        <v>1</v>
      </c>
      <c r="CN56">
        <v>1</v>
      </c>
      <c r="CO56">
        <v>1</v>
      </c>
      <c r="CR56">
        <v>1</v>
      </c>
      <c r="CS56">
        <v>1</v>
      </c>
      <c r="CT56">
        <v>1</v>
      </c>
      <c r="CU56">
        <v>1</v>
      </c>
      <c r="CV56">
        <v>1</v>
      </c>
    </row>
    <row r="57" spans="1:100">
      <c r="A57" t="s">
        <v>2</v>
      </c>
      <c r="C57">
        <f t="shared" si="252"/>
        <v>4</v>
      </c>
      <c r="D57">
        <f t="shared" si="253"/>
        <v>3</v>
      </c>
      <c r="E57">
        <f t="shared" si="254"/>
        <v>1</v>
      </c>
      <c r="F57">
        <f t="shared" si="255"/>
        <v>2</v>
      </c>
      <c r="G57">
        <f t="shared" si="256"/>
        <v>1</v>
      </c>
      <c r="H57">
        <f t="shared" si="257"/>
        <v>1</v>
      </c>
      <c r="I57">
        <f t="shared" si="258"/>
        <v>0</v>
      </c>
      <c r="J57">
        <f t="shared" si="259"/>
        <v>1</v>
      </c>
      <c r="K57">
        <f t="shared" si="260"/>
        <v>3</v>
      </c>
      <c r="L57">
        <f t="shared" si="261"/>
        <v>0</v>
      </c>
      <c r="M57">
        <f t="shared" si="262"/>
        <v>0</v>
      </c>
      <c r="N57">
        <f t="shared" si="263"/>
        <v>0</v>
      </c>
      <c r="O57">
        <f t="shared" si="264"/>
        <v>2</v>
      </c>
      <c r="P57">
        <f t="shared" si="265"/>
        <v>1</v>
      </c>
      <c r="Q57">
        <f t="shared" si="266"/>
        <v>0</v>
      </c>
      <c r="R57">
        <f t="shared" si="267"/>
        <v>0</v>
      </c>
      <c r="S57">
        <f t="shared" si="268"/>
        <v>0</v>
      </c>
      <c r="T57">
        <f t="shared" si="269"/>
        <v>1</v>
      </c>
      <c r="U57" s="9">
        <f>C57/C$2</f>
        <v>6.6666666666666666E-2</v>
      </c>
      <c r="V57" s="9">
        <f t="shared" si="270"/>
        <v>9.6774193548387094E-2</v>
      </c>
      <c r="W57" s="9">
        <f t="shared" si="271"/>
        <v>3.7037037037037035E-2</v>
      </c>
      <c r="X57" s="9">
        <f t="shared" si="272"/>
        <v>8.3333333333333329E-2</v>
      </c>
      <c r="Y57" s="9">
        <f t="shared" si="273"/>
        <v>6.6666666666666666E-2</v>
      </c>
      <c r="Z57" s="9">
        <f t="shared" si="274"/>
        <v>0.1</v>
      </c>
      <c r="AA57" s="9">
        <f t="shared" si="275"/>
        <v>0</v>
      </c>
      <c r="AB57" s="9">
        <f t="shared" si="276"/>
        <v>7.6923076923076927E-2</v>
      </c>
      <c r="AC57" s="9">
        <f t="shared" si="277"/>
        <v>0.2</v>
      </c>
      <c r="AD57" s="9">
        <f t="shared" si="278"/>
        <v>0</v>
      </c>
      <c r="AE57" s="9">
        <f t="shared" si="279"/>
        <v>0</v>
      </c>
      <c r="AF57" s="9">
        <f t="shared" si="280"/>
        <v>0</v>
      </c>
      <c r="AG57" s="9">
        <f t="shared" si="281"/>
        <v>8.6956521739130432E-2</v>
      </c>
      <c r="AH57" s="9">
        <f t="shared" si="282"/>
        <v>0.25</v>
      </c>
      <c r="AI57" s="9">
        <f t="shared" si="283"/>
        <v>0</v>
      </c>
      <c r="AJ57" s="9">
        <f t="shared" si="284"/>
        <v>0</v>
      </c>
      <c r="AK57" s="9">
        <f t="shared" si="285"/>
        <v>0</v>
      </c>
      <c r="AL57" s="9">
        <f t="shared" si="286"/>
        <v>7.6923076923076927E-2</v>
      </c>
      <c r="AZ57">
        <v>1</v>
      </c>
      <c r="BM57">
        <v>1</v>
      </c>
      <c r="BS57">
        <v>1</v>
      </c>
      <c r="CM57">
        <v>1</v>
      </c>
    </row>
    <row r="58" spans="1:100">
      <c r="A58" t="s">
        <v>48</v>
      </c>
      <c r="C58">
        <f t="shared" si="252"/>
        <v>9</v>
      </c>
      <c r="D58">
        <f t="shared" si="253"/>
        <v>5</v>
      </c>
      <c r="E58">
        <f t="shared" si="254"/>
        <v>4</v>
      </c>
      <c r="F58">
        <f t="shared" si="255"/>
        <v>1</v>
      </c>
      <c r="G58">
        <f t="shared" si="256"/>
        <v>2</v>
      </c>
      <c r="H58">
        <f t="shared" si="257"/>
        <v>3</v>
      </c>
      <c r="I58">
        <f t="shared" si="258"/>
        <v>3</v>
      </c>
      <c r="J58">
        <f t="shared" si="259"/>
        <v>3</v>
      </c>
      <c r="K58">
        <f t="shared" si="260"/>
        <v>1</v>
      </c>
      <c r="L58">
        <f t="shared" si="261"/>
        <v>5</v>
      </c>
      <c r="M58">
        <f t="shared" si="262"/>
        <v>0</v>
      </c>
      <c r="N58">
        <f t="shared" si="263"/>
        <v>0</v>
      </c>
      <c r="O58">
        <f t="shared" si="264"/>
        <v>1</v>
      </c>
      <c r="P58">
        <f t="shared" si="265"/>
        <v>1</v>
      </c>
      <c r="Q58">
        <f t="shared" si="266"/>
        <v>0</v>
      </c>
      <c r="R58">
        <f t="shared" si="267"/>
        <v>0</v>
      </c>
      <c r="S58">
        <f t="shared" si="268"/>
        <v>0</v>
      </c>
      <c r="T58">
        <f t="shared" si="269"/>
        <v>7</v>
      </c>
      <c r="U58" s="9">
        <f>C58/C$2</f>
        <v>0.15</v>
      </c>
      <c r="V58" s="9">
        <f t="shared" si="270"/>
        <v>0.16129032258064516</v>
      </c>
      <c r="W58" s="9">
        <f t="shared" si="271"/>
        <v>0.14814814814814814</v>
      </c>
      <c r="X58" s="9">
        <f t="shared" si="272"/>
        <v>4.1666666666666664E-2</v>
      </c>
      <c r="Y58" s="9">
        <f t="shared" si="273"/>
        <v>0.13333333333333333</v>
      </c>
      <c r="Z58" s="9">
        <f t="shared" si="274"/>
        <v>0.3</v>
      </c>
      <c r="AA58" s="9">
        <f t="shared" si="275"/>
        <v>0.33333333333333331</v>
      </c>
      <c r="AB58" s="9">
        <f t="shared" si="276"/>
        <v>0.23076923076923078</v>
      </c>
      <c r="AC58" s="9">
        <f t="shared" si="277"/>
        <v>6.6666666666666666E-2</v>
      </c>
      <c r="AD58" s="9">
        <f t="shared" si="278"/>
        <v>0.27777777777777779</v>
      </c>
      <c r="AE58" s="9">
        <f t="shared" si="279"/>
        <v>0</v>
      </c>
      <c r="AF58" s="9">
        <f t="shared" si="280"/>
        <v>0</v>
      </c>
      <c r="AG58" s="9">
        <f t="shared" si="281"/>
        <v>4.3478260869565216E-2</v>
      </c>
      <c r="AH58" s="9">
        <f t="shared" si="282"/>
        <v>0.25</v>
      </c>
      <c r="AI58" s="9">
        <f t="shared" si="283"/>
        <v>0</v>
      </c>
      <c r="AJ58" s="9">
        <f t="shared" si="284"/>
        <v>0</v>
      </c>
      <c r="AK58" s="9">
        <f t="shared" si="285"/>
        <v>0</v>
      </c>
      <c r="AL58" s="9">
        <f t="shared" si="286"/>
        <v>0.53846153846153844</v>
      </c>
      <c r="AS58">
        <v>1</v>
      </c>
      <c r="BA58">
        <v>1</v>
      </c>
      <c r="CC58">
        <v>1</v>
      </c>
      <c r="CD58">
        <v>1</v>
      </c>
      <c r="CE58">
        <v>1</v>
      </c>
      <c r="CJ58">
        <v>1</v>
      </c>
      <c r="CL58">
        <v>1</v>
      </c>
      <c r="CP58">
        <v>1</v>
      </c>
      <c r="CQ58">
        <v>1</v>
      </c>
    </row>
    <row r="59" spans="1:100">
      <c r="A59" s="1" t="s">
        <v>49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100">
      <c r="A60" t="s">
        <v>50</v>
      </c>
      <c r="C60">
        <f t="shared" ref="C60:C63" si="287">COUNT(AO60:CV60)</f>
        <v>25</v>
      </c>
      <c r="D60">
        <f t="shared" ref="D60:D63" si="288">COUNTIFS($AO60:$CV60,1,$AO$109:$CV$109,1)</f>
        <v>13</v>
      </c>
      <c r="E60">
        <f t="shared" ref="E60:E63" si="289">COUNTIFS($AO60:$CV60,1,$AO$110:$CV$110,1)</f>
        <v>11</v>
      </c>
      <c r="F60">
        <f t="shared" ref="F60:F63" si="290">COUNTIFS($AO60:$CV60,1,$AO$123:$CV$123,1)</f>
        <v>5</v>
      </c>
      <c r="G60">
        <f t="shared" ref="G60:G63" si="291">COUNTIFS($AO60:$CV60,1,$AO$124:$CV$124,1)</f>
        <v>4</v>
      </c>
      <c r="H60">
        <f t="shared" ref="H60:H63" si="292">COUNTIFS($AO60:$CV60,1,$AO$125:$CV$125,1)</f>
        <v>8</v>
      </c>
      <c r="I60">
        <f t="shared" ref="I60:I63" si="293">COUNTIFS($AO60:$CV60,1,$AO$126:$CV$126,1)</f>
        <v>7</v>
      </c>
      <c r="J60">
        <f t="shared" ref="J60:J63" si="294">COUNTIFS($AO60:$CV60,1,$AO$129:$CV$129,1)</f>
        <v>5</v>
      </c>
      <c r="K60">
        <f t="shared" ref="K60:K63" si="295">COUNTIFS($AO60:$CV60,1,$AO$130:$CV$130,1)</f>
        <v>7</v>
      </c>
      <c r="L60">
        <f t="shared" ref="L60:L63" si="296">COUNTIFS($AO60:$CV60,1,$AO$131:$CV$131,1)</f>
        <v>10</v>
      </c>
      <c r="M60">
        <f t="shared" ref="M60:M63" si="297">COUNTIFS($AO60:$CV60,1,$AO$132:$CV$132,1)</f>
        <v>1</v>
      </c>
      <c r="N60">
        <f t="shared" ref="N60:N63" si="298">COUNTIFS($AO60:$CV60,1,$AO$134:$CV$134,1)</f>
        <v>1</v>
      </c>
      <c r="O60">
        <f t="shared" ref="O60:O63" si="299">COUNTIFS($AO60:$CV60,1,$AO$112:$CV$112,1)</f>
        <v>1</v>
      </c>
      <c r="P60">
        <f t="shared" ref="P60:P63" si="300">COUNTIFS($AO60:$CV60,1,$AO$113:$CV$113,1)</f>
        <v>2</v>
      </c>
      <c r="Q60">
        <f t="shared" ref="Q60:Q63" si="301">COUNTIFS($AO60:$CV60,1,$AO$114:$CV$114,1)</f>
        <v>1</v>
      </c>
      <c r="R60">
        <f t="shared" ref="R60:R63" si="302">COUNTIFS($AO60:$CV60,1,$AO$115:$CV$115,1)</f>
        <v>0</v>
      </c>
      <c r="S60">
        <f t="shared" ref="S60:S63" si="303">COUNTIFS($AO60:$CV60,1,$AO$117:$CV$117,1)</f>
        <v>4</v>
      </c>
      <c r="T60">
        <f t="shared" ref="T60:T63" si="304">COUNTIFS($AO60:$CV60,1,$AO$118:$CV$118,1)</f>
        <v>13</v>
      </c>
      <c r="U60" s="9">
        <f>C60/C$2</f>
        <v>0.41666666666666669</v>
      </c>
      <c r="V60" s="9">
        <f t="shared" ref="V60:V63" si="305">D60/D$2</f>
        <v>0.41935483870967744</v>
      </c>
      <c r="W60" s="9">
        <f t="shared" ref="W60:W63" si="306">E60/E$2</f>
        <v>0.40740740740740738</v>
      </c>
      <c r="X60" s="9">
        <f t="shared" ref="X60:X63" si="307">F60/F$2</f>
        <v>0.20833333333333334</v>
      </c>
      <c r="Y60" s="9">
        <f t="shared" ref="Y60:Y63" si="308">G60/G$2</f>
        <v>0.26666666666666666</v>
      </c>
      <c r="Z60" s="9">
        <f t="shared" ref="Z60:Z63" si="309">H60/H$2</f>
        <v>0.8</v>
      </c>
      <c r="AA60" s="9">
        <f t="shared" ref="AA60:AA63" si="310">I60/I$2</f>
        <v>0.77777777777777779</v>
      </c>
      <c r="AB60" s="9">
        <f t="shared" ref="AB60:AB63" si="311">J60/J$2</f>
        <v>0.38461538461538464</v>
      </c>
      <c r="AC60" s="9">
        <f t="shared" ref="AC60:AC63" si="312">K60/K$2</f>
        <v>0.46666666666666667</v>
      </c>
      <c r="AD60" s="9">
        <f t="shared" ref="AD60:AD63" si="313">L60/L$2</f>
        <v>0.55555555555555558</v>
      </c>
      <c r="AE60" s="9">
        <f t="shared" ref="AE60:AE63" si="314">M60/M$2</f>
        <v>0.1</v>
      </c>
      <c r="AF60" s="9">
        <f t="shared" ref="AF60:AF63" si="315">N60/N$2</f>
        <v>0.5</v>
      </c>
      <c r="AG60" s="9">
        <f t="shared" ref="AG60:AG63" si="316">O60/O$2</f>
        <v>4.3478260869565216E-2</v>
      </c>
      <c r="AH60" s="9">
        <f t="shared" ref="AH60:AH63" si="317">P60/P$2</f>
        <v>0.5</v>
      </c>
      <c r="AI60" s="9">
        <f t="shared" ref="AI60:AI63" si="318">Q60/Q$2</f>
        <v>0.5</v>
      </c>
      <c r="AJ60" s="9">
        <f t="shared" ref="AJ60:AJ63" si="319">R60/R$2</f>
        <v>0</v>
      </c>
      <c r="AK60" s="9">
        <f t="shared" ref="AK60:AK63" si="320">S60/S$2</f>
        <v>0.5</v>
      </c>
      <c r="AL60" s="9">
        <f t="shared" ref="AL60:AL63" si="321">T60/T$2</f>
        <v>1</v>
      </c>
      <c r="AO60">
        <v>1</v>
      </c>
      <c r="BC60">
        <v>1</v>
      </c>
      <c r="BD60">
        <v>1</v>
      </c>
      <c r="BR60">
        <v>1</v>
      </c>
      <c r="BS60">
        <v>1</v>
      </c>
      <c r="BW60">
        <v>1</v>
      </c>
      <c r="BZ60">
        <v>1</v>
      </c>
      <c r="CA60">
        <v>1</v>
      </c>
      <c r="CC60">
        <v>1</v>
      </c>
      <c r="CD60">
        <v>1</v>
      </c>
      <c r="CE60">
        <v>1</v>
      </c>
      <c r="CF60">
        <v>1</v>
      </c>
      <c r="CG60">
        <v>1</v>
      </c>
      <c r="CI60">
        <v>1</v>
      </c>
      <c r="CJ60">
        <v>1</v>
      </c>
      <c r="CK60">
        <v>1</v>
      </c>
      <c r="CL60">
        <v>1</v>
      </c>
      <c r="CM60">
        <v>1</v>
      </c>
      <c r="CN60">
        <v>1</v>
      </c>
      <c r="CO60">
        <v>1</v>
      </c>
      <c r="CP60">
        <v>1</v>
      </c>
      <c r="CQ60">
        <v>1</v>
      </c>
      <c r="CR60">
        <v>1</v>
      </c>
      <c r="CU60">
        <v>1</v>
      </c>
      <c r="CV60">
        <v>1</v>
      </c>
    </row>
    <row r="61" spans="1:100">
      <c r="A61" t="s">
        <v>51</v>
      </c>
      <c r="C61">
        <f t="shared" si="287"/>
        <v>6</v>
      </c>
      <c r="D61">
        <f t="shared" si="288"/>
        <v>4</v>
      </c>
      <c r="E61">
        <f t="shared" si="289"/>
        <v>2</v>
      </c>
      <c r="F61">
        <f t="shared" si="290"/>
        <v>1</v>
      </c>
      <c r="G61">
        <f t="shared" si="291"/>
        <v>0</v>
      </c>
      <c r="H61">
        <f t="shared" si="292"/>
        <v>1</v>
      </c>
      <c r="I61">
        <f t="shared" si="293"/>
        <v>4</v>
      </c>
      <c r="J61">
        <f t="shared" si="294"/>
        <v>0</v>
      </c>
      <c r="K61">
        <f t="shared" si="295"/>
        <v>1</v>
      </c>
      <c r="L61">
        <f t="shared" si="296"/>
        <v>4</v>
      </c>
      <c r="M61">
        <f t="shared" si="297"/>
        <v>0</v>
      </c>
      <c r="N61">
        <f t="shared" si="298"/>
        <v>1</v>
      </c>
      <c r="O61">
        <f t="shared" si="299"/>
        <v>1</v>
      </c>
      <c r="P61">
        <f t="shared" si="300"/>
        <v>0</v>
      </c>
      <c r="Q61">
        <f t="shared" si="301"/>
        <v>0</v>
      </c>
      <c r="R61">
        <f t="shared" si="302"/>
        <v>0</v>
      </c>
      <c r="S61">
        <f t="shared" si="303"/>
        <v>0</v>
      </c>
      <c r="T61">
        <f t="shared" si="304"/>
        <v>4</v>
      </c>
      <c r="U61" s="9">
        <f>C61/C$2</f>
        <v>0.1</v>
      </c>
      <c r="V61" s="9">
        <f t="shared" si="305"/>
        <v>0.12903225806451613</v>
      </c>
      <c r="W61" s="9">
        <f t="shared" si="306"/>
        <v>7.407407407407407E-2</v>
      </c>
      <c r="X61" s="9">
        <f t="shared" si="307"/>
        <v>4.1666666666666664E-2</v>
      </c>
      <c r="Y61" s="9">
        <f t="shared" si="308"/>
        <v>0</v>
      </c>
      <c r="Z61" s="9">
        <f t="shared" si="309"/>
        <v>0.1</v>
      </c>
      <c r="AA61" s="9">
        <f t="shared" si="310"/>
        <v>0.44444444444444442</v>
      </c>
      <c r="AB61" s="9">
        <f t="shared" si="311"/>
        <v>0</v>
      </c>
      <c r="AC61" s="9">
        <f t="shared" si="312"/>
        <v>6.6666666666666666E-2</v>
      </c>
      <c r="AD61" s="9">
        <f t="shared" si="313"/>
        <v>0.22222222222222221</v>
      </c>
      <c r="AE61" s="9">
        <f t="shared" si="314"/>
        <v>0</v>
      </c>
      <c r="AF61" s="9">
        <f t="shared" si="315"/>
        <v>0.5</v>
      </c>
      <c r="AG61" s="9">
        <f t="shared" si="316"/>
        <v>4.3478260869565216E-2</v>
      </c>
      <c r="AH61" s="9">
        <f t="shared" si="317"/>
        <v>0</v>
      </c>
      <c r="AI61" s="9">
        <f t="shared" si="318"/>
        <v>0</v>
      </c>
      <c r="AJ61" s="9">
        <f t="shared" si="319"/>
        <v>0</v>
      </c>
      <c r="AK61" s="9">
        <f t="shared" si="320"/>
        <v>0</v>
      </c>
      <c r="AL61" s="9">
        <f t="shared" si="321"/>
        <v>0.30769230769230771</v>
      </c>
      <c r="AY61">
        <v>1</v>
      </c>
      <c r="CA61">
        <v>1</v>
      </c>
      <c r="CO61">
        <v>1</v>
      </c>
      <c r="CP61">
        <v>1</v>
      </c>
      <c r="CQ61">
        <v>1</v>
      </c>
      <c r="CR61">
        <v>1</v>
      </c>
    </row>
    <row r="62" spans="1:100">
      <c r="A62" t="s">
        <v>52</v>
      </c>
      <c r="C62">
        <f t="shared" si="287"/>
        <v>0</v>
      </c>
      <c r="D62">
        <f t="shared" si="288"/>
        <v>0</v>
      </c>
      <c r="E62">
        <f t="shared" si="289"/>
        <v>0</v>
      </c>
      <c r="F62">
        <f t="shared" si="290"/>
        <v>0</v>
      </c>
      <c r="G62">
        <f t="shared" si="291"/>
        <v>0</v>
      </c>
      <c r="H62">
        <f t="shared" si="292"/>
        <v>0</v>
      </c>
      <c r="I62">
        <f t="shared" si="293"/>
        <v>0</v>
      </c>
      <c r="J62">
        <f t="shared" si="294"/>
        <v>0</v>
      </c>
      <c r="K62">
        <f t="shared" si="295"/>
        <v>0</v>
      </c>
      <c r="L62">
        <f t="shared" si="296"/>
        <v>0</v>
      </c>
      <c r="M62">
        <f t="shared" si="297"/>
        <v>0</v>
      </c>
      <c r="N62">
        <f t="shared" si="298"/>
        <v>0</v>
      </c>
      <c r="O62">
        <f t="shared" si="299"/>
        <v>0</v>
      </c>
      <c r="P62">
        <f t="shared" si="300"/>
        <v>0</v>
      </c>
      <c r="Q62">
        <f t="shared" si="301"/>
        <v>0</v>
      </c>
      <c r="R62">
        <f t="shared" si="302"/>
        <v>0</v>
      </c>
      <c r="S62">
        <f t="shared" si="303"/>
        <v>0</v>
      </c>
      <c r="T62">
        <f t="shared" si="304"/>
        <v>0</v>
      </c>
      <c r="U62" s="9">
        <f>C62/C$2</f>
        <v>0</v>
      </c>
      <c r="V62" s="9">
        <f t="shared" si="305"/>
        <v>0</v>
      </c>
      <c r="W62" s="9">
        <f t="shared" si="306"/>
        <v>0</v>
      </c>
      <c r="X62" s="9">
        <f t="shared" si="307"/>
        <v>0</v>
      </c>
      <c r="Y62" s="9">
        <f t="shared" si="308"/>
        <v>0</v>
      </c>
      <c r="Z62" s="9">
        <f t="shared" si="309"/>
        <v>0</v>
      </c>
      <c r="AA62" s="9">
        <f t="shared" si="310"/>
        <v>0</v>
      </c>
      <c r="AB62" s="9">
        <f t="shared" si="311"/>
        <v>0</v>
      </c>
      <c r="AC62" s="9">
        <f t="shared" si="312"/>
        <v>0</v>
      </c>
      <c r="AD62" s="9">
        <f t="shared" si="313"/>
        <v>0</v>
      </c>
      <c r="AE62" s="9">
        <f t="shared" si="314"/>
        <v>0</v>
      </c>
      <c r="AF62" s="9">
        <f t="shared" si="315"/>
        <v>0</v>
      </c>
      <c r="AG62" s="9">
        <f t="shared" si="316"/>
        <v>0</v>
      </c>
      <c r="AH62" s="9">
        <f t="shared" si="317"/>
        <v>0</v>
      </c>
      <c r="AI62" s="9">
        <f t="shared" si="318"/>
        <v>0</v>
      </c>
      <c r="AJ62" s="9">
        <f t="shared" si="319"/>
        <v>0</v>
      </c>
      <c r="AK62" s="9">
        <f t="shared" si="320"/>
        <v>0</v>
      </c>
      <c r="AL62" s="9">
        <f t="shared" si="321"/>
        <v>0</v>
      </c>
    </row>
    <row r="63" spans="1:100">
      <c r="A63" t="s">
        <v>53</v>
      </c>
      <c r="C63">
        <f t="shared" si="287"/>
        <v>31</v>
      </c>
      <c r="D63">
        <f t="shared" si="288"/>
        <v>15</v>
      </c>
      <c r="E63">
        <f t="shared" si="289"/>
        <v>15</v>
      </c>
      <c r="F63">
        <f t="shared" si="290"/>
        <v>15</v>
      </c>
      <c r="G63">
        <f t="shared" si="291"/>
        <v>11</v>
      </c>
      <c r="H63">
        <f t="shared" si="292"/>
        <v>2</v>
      </c>
      <c r="I63">
        <f t="shared" si="293"/>
        <v>2</v>
      </c>
      <c r="J63">
        <f t="shared" si="294"/>
        <v>7</v>
      </c>
      <c r="K63">
        <f t="shared" si="295"/>
        <v>7</v>
      </c>
      <c r="L63">
        <f t="shared" si="296"/>
        <v>8</v>
      </c>
      <c r="M63">
        <f t="shared" si="297"/>
        <v>7</v>
      </c>
      <c r="N63">
        <f t="shared" si="298"/>
        <v>1</v>
      </c>
      <c r="O63">
        <f t="shared" si="299"/>
        <v>19</v>
      </c>
      <c r="P63">
        <f t="shared" si="300"/>
        <v>2</v>
      </c>
      <c r="Q63">
        <f t="shared" si="301"/>
        <v>1</v>
      </c>
      <c r="R63">
        <f t="shared" si="302"/>
        <v>2</v>
      </c>
      <c r="S63">
        <f t="shared" si="303"/>
        <v>4</v>
      </c>
      <c r="T63">
        <f t="shared" si="304"/>
        <v>0</v>
      </c>
      <c r="U63" s="9">
        <f>C63/C$2</f>
        <v>0.51666666666666672</v>
      </c>
      <c r="V63" s="9">
        <f t="shared" si="305"/>
        <v>0.4838709677419355</v>
      </c>
      <c r="W63" s="9">
        <f t="shared" si="306"/>
        <v>0.55555555555555558</v>
      </c>
      <c r="X63" s="9">
        <f t="shared" si="307"/>
        <v>0.625</v>
      </c>
      <c r="Y63" s="9">
        <f t="shared" si="308"/>
        <v>0.73333333333333328</v>
      </c>
      <c r="Z63" s="9">
        <f t="shared" si="309"/>
        <v>0.2</v>
      </c>
      <c r="AA63" s="9">
        <f t="shared" si="310"/>
        <v>0.22222222222222221</v>
      </c>
      <c r="AB63" s="9">
        <f t="shared" si="311"/>
        <v>0.53846153846153844</v>
      </c>
      <c r="AC63" s="9">
        <f t="shared" si="312"/>
        <v>0.46666666666666667</v>
      </c>
      <c r="AD63" s="9">
        <f t="shared" si="313"/>
        <v>0.44444444444444442</v>
      </c>
      <c r="AE63" s="9">
        <f t="shared" si="314"/>
        <v>0.7</v>
      </c>
      <c r="AF63" s="9">
        <f t="shared" si="315"/>
        <v>0.5</v>
      </c>
      <c r="AG63" s="9">
        <f t="shared" si="316"/>
        <v>0.82608695652173914</v>
      </c>
      <c r="AH63" s="9">
        <f t="shared" si="317"/>
        <v>0.5</v>
      </c>
      <c r="AI63" s="9">
        <f t="shared" si="318"/>
        <v>0.5</v>
      </c>
      <c r="AJ63" s="9">
        <f t="shared" si="319"/>
        <v>1</v>
      </c>
      <c r="AK63" s="9">
        <f t="shared" si="320"/>
        <v>0.5</v>
      </c>
      <c r="AL63" s="9">
        <f t="shared" si="321"/>
        <v>0</v>
      </c>
      <c r="AP63">
        <v>1</v>
      </c>
      <c r="AQ63">
        <v>1</v>
      </c>
      <c r="AR63">
        <v>1</v>
      </c>
      <c r="AS63">
        <v>1</v>
      </c>
      <c r="AT63">
        <v>1</v>
      </c>
      <c r="AU63">
        <v>1</v>
      </c>
      <c r="AV63">
        <v>1</v>
      </c>
      <c r="AW63">
        <v>1</v>
      </c>
      <c r="AX63">
        <v>1</v>
      </c>
      <c r="AZ63">
        <v>1</v>
      </c>
      <c r="BA63">
        <v>1</v>
      </c>
      <c r="BB63">
        <v>1</v>
      </c>
      <c r="BE63">
        <v>1</v>
      </c>
      <c r="BF63">
        <v>1</v>
      </c>
      <c r="BG63">
        <v>1</v>
      </c>
      <c r="BH63">
        <v>1</v>
      </c>
      <c r="BI63">
        <v>1</v>
      </c>
      <c r="BJ63">
        <v>1</v>
      </c>
      <c r="BM63">
        <v>1</v>
      </c>
      <c r="BN63">
        <v>1</v>
      </c>
      <c r="BO63">
        <v>1</v>
      </c>
      <c r="BQ63">
        <v>1</v>
      </c>
      <c r="BT63">
        <v>1</v>
      </c>
      <c r="BU63">
        <v>1</v>
      </c>
      <c r="BV63">
        <v>1</v>
      </c>
      <c r="BX63">
        <v>1</v>
      </c>
      <c r="BY63">
        <v>1</v>
      </c>
      <c r="CB63">
        <v>1</v>
      </c>
      <c r="CH63">
        <v>1</v>
      </c>
      <c r="CS63">
        <v>1</v>
      </c>
      <c r="CT63">
        <v>1</v>
      </c>
    </row>
    <row r="64" spans="1:100">
      <c r="A64" s="1" t="s">
        <v>54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100">
      <c r="A65" t="s">
        <v>55</v>
      </c>
      <c r="C65">
        <f t="shared" ref="C65:C69" si="322">COUNT(AO65:CV65)</f>
        <v>14</v>
      </c>
      <c r="D65">
        <f t="shared" ref="D65:D69" si="323">COUNTIFS($AO65:$CV65,1,$AO$109:$CV$109,1)</f>
        <v>7</v>
      </c>
      <c r="E65">
        <f t="shared" ref="E65:E69" si="324">COUNTIFS($AO65:$CV65,1,$AO$110:$CV$110,1)</f>
        <v>7</v>
      </c>
      <c r="F65">
        <f t="shared" ref="F65:F69" si="325">COUNTIFS($AO65:$CV65,1,$AO$123:$CV$123,1)</f>
        <v>4</v>
      </c>
      <c r="G65">
        <f t="shared" ref="G65:G69" si="326">COUNTIFS($AO65:$CV65,1,$AO$124:$CV$124,1)</f>
        <v>1</v>
      </c>
      <c r="H65">
        <f t="shared" ref="H65:H69" si="327">COUNTIFS($AO65:$CV65,1,$AO$125:$CV$125,1)</f>
        <v>3</v>
      </c>
      <c r="I65">
        <f t="shared" ref="I65:I69" si="328">COUNTIFS($AO65:$CV65,1,$AO$126:$CV$126,1)</f>
        <v>6</v>
      </c>
      <c r="J65">
        <f t="shared" ref="J65:J69" si="329">COUNTIFS($AO65:$CV65,1,$AO$129:$CV$129,1)</f>
        <v>1</v>
      </c>
      <c r="K65">
        <f t="shared" ref="K65:K69" si="330">COUNTIFS($AO65:$CV65,1,$AO$130:$CV$130,1)</f>
        <v>2</v>
      </c>
      <c r="L65">
        <f t="shared" ref="L65:L69" si="331">COUNTIFS($AO65:$CV65,1,$AO$131:$CV$131,1)</f>
        <v>8</v>
      </c>
      <c r="M65">
        <f t="shared" ref="M65:M69" si="332">COUNTIFS($AO65:$CV65,1,$AO$132:$CV$132,1)</f>
        <v>2</v>
      </c>
      <c r="N65">
        <f t="shared" ref="N65:N69" si="333">COUNTIFS($AO65:$CV65,1,$AO$134:$CV$134,1)</f>
        <v>1</v>
      </c>
      <c r="O65">
        <f t="shared" ref="O65:O69" si="334">COUNTIFS($AO65:$CV65,1,$AO$112:$CV$112,1)</f>
        <v>3</v>
      </c>
      <c r="P65">
        <f t="shared" ref="P65:P69" si="335">COUNTIFS($AO65:$CV65,1,$AO$113:$CV$113,1)</f>
        <v>3</v>
      </c>
      <c r="Q65">
        <f t="shared" ref="Q65:Q69" si="336">COUNTIFS($AO65:$CV65,1,$AO$114:$CV$114,1)</f>
        <v>0</v>
      </c>
      <c r="R65">
        <f t="shared" ref="R65:R69" si="337">COUNTIFS($AO65:$CV65,1,$AO$115:$CV$115,1)</f>
        <v>1</v>
      </c>
      <c r="S65">
        <f t="shared" ref="S65:S69" si="338">COUNTIFS($AO65:$CV65,1,$AO$117:$CV$117,1)</f>
        <v>2</v>
      </c>
      <c r="T65">
        <f t="shared" ref="T65:T69" si="339">COUNTIFS($AO65:$CV65,1,$AO$118:$CV$118,1)</f>
        <v>2</v>
      </c>
      <c r="U65" s="9">
        <f>C65/C$2</f>
        <v>0.23333333333333334</v>
      </c>
      <c r="V65" s="9">
        <f t="shared" ref="V65:V69" si="340">D65/D$2</f>
        <v>0.22580645161290322</v>
      </c>
      <c r="W65" s="9">
        <f t="shared" ref="W65:W69" si="341">E65/E$2</f>
        <v>0.25925925925925924</v>
      </c>
      <c r="X65" s="9">
        <f t="shared" ref="X65:X69" si="342">F65/F$2</f>
        <v>0.16666666666666666</v>
      </c>
      <c r="Y65" s="9">
        <f t="shared" ref="Y65:Y69" si="343">G65/G$2</f>
        <v>6.6666666666666666E-2</v>
      </c>
      <c r="Z65" s="9">
        <f t="shared" ref="Z65:Z69" si="344">H65/H$2</f>
        <v>0.3</v>
      </c>
      <c r="AA65" s="9">
        <f t="shared" ref="AA65:AA69" si="345">I65/I$2</f>
        <v>0.66666666666666663</v>
      </c>
      <c r="AB65" s="9">
        <f t="shared" ref="AB65:AB69" si="346">J65/J$2</f>
        <v>7.6923076923076927E-2</v>
      </c>
      <c r="AC65" s="9">
        <f t="shared" ref="AC65:AC69" si="347">K65/K$2</f>
        <v>0.13333333333333333</v>
      </c>
      <c r="AD65" s="9">
        <f t="shared" ref="AD65:AD69" si="348">L65/L$2</f>
        <v>0.44444444444444442</v>
      </c>
      <c r="AE65" s="9">
        <f t="shared" ref="AE65:AE69" si="349">M65/M$2</f>
        <v>0.2</v>
      </c>
      <c r="AF65" s="9">
        <f t="shared" ref="AF65:AF69" si="350">N65/N$2</f>
        <v>0.5</v>
      </c>
      <c r="AG65" s="9">
        <f t="shared" ref="AG65:AG69" si="351">O65/O$2</f>
        <v>0.13043478260869565</v>
      </c>
      <c r="AH65" s="9">
        <f t="shared" ref="AH65:AH69" si="352">P65/P$2</f>
        <v>0.75</v>
      </c>
      <c r="AI65" s="9">
        <f t="shared" ref="AI65:AI69" si="353">Q65/Q$2</f>
        <v>0</v>
      </c>
      <c r="AJ65" s="9">
        <f t="shared" ref="AJ65:AJ69" si="354">R65/R$2</f>
        <v>0.5</v>
      </c>
      <c r="AK65" s="9">
        <f t="shared" ref="AK65:AK69" si="355">S65/S$2</f>
        <v>0.25</v>
      </c>
      <c r="AL65" s="9">
        <f t="shared" ref="AL65:AL69" si="356">T65/T$2</f>
        <v>0.15384615384615385</v>
      </c>
      <c r="AO65">
        <v>1</v>
      </c>
      <c r="AP65">
        <v>1</v>
      </c>
      <c r="AR65">
        <v>1</v>
      </c>
      <c r="AS65">
        <v>1</v>
      </c>
      <c r="AT65">
        <v>1</v>
      </c>
      <c r="BQ65">
        <v>1</v>
      </c>
      <c r="BS65">
        <v>1</v>
      </c>
      <c r="BY65">
        <v>1</v>
      </c>
      <c r="BZ65">
        <v>1</v>
      </c>
      <c r="CA65">
        <v>1</v>
      </c>
      <c r="CN65">
        <v>1</v>
      </c>
      <c r="CO65">
        <v>1</v>
      </c>
      <c r="CU65">
        <v>1</v>
      </c>
      <c r="CV65">
        <v>1</v>
      </c>
    </row>
    <row r="66" spans="1:100">
      <c r="A66" t="s">
        <v>56</v>
      </c>
      <c r="C66">
        <f t="shared" si="322"/>
        <v>0</v>
      </c>
      <c r="D66">
        <f t="shared" si="323"/>
        <v>0</v>
      </c>
      <c r="E66">
        <f t="shared" si="324"/>
        <v>0</v>
      </c>
      <c r="F66">
        <f t="shared" si="325"/>
        <v>0</v>
      </c>
      <c r="G66">
        <f t="shared" si="326"/>
        <v>0</v>
      </c>
      <c r="H66">
        <f t="shared" si="327"/>
        <v>0</v>
      </c>
      <c r="I66">
        <f t="shared" si="328"/>
        <v>0</v>
      </c>
      <c r="J66">
        <f t="shared" si="329"/>
        <v>0</v>
      </c>
      <c r="K66">
        <f t="shared" si="330"/>
        <v>0</v>
      </c>
      <c r="L66">
        <f t="shared" si="331"/>
        <v>0</v>
      </c>
      <c r="M66">
        <f t="shared" si="332"/>
        <v>0</v>
      </c>
      <c r="N66">
        <f t="shared" si="333"/>
        <v>0</v>
      </c>
      <c r="O66">
        <f t="shared" si="334"/>
        <v>0</v>
      </c>
      <c r="P66">
        <f t="shared" si="335"/>
        <v>0</v>
      </c>
      <c r="Q66">
        <f t="shared" si="336"/>
        <v>0</v>
      </c>
      <c r="R66">
        <f t="shared" si="337"/>
        <v>0</v>
      </c>
      <c r="S66">
        <f t="shared" si="338"/>
        <v>0</v>
      </c>
      <c r="T66">
        <f t="shared" si="339"/>
        <v>0</v>
      </c>
      <c r="U66" s="9">
        <f>C66/C$2</f>
        <v>0</v>
      </c>
      <c r="V66" s="9">
        <f t="shared" si="340"/>
        <v>0</v>
      </c>
      <c r="W66" s="9">
        <f t="shared" si="341"/>
        <v>0</v>
      </c>
      <c r="X66" s="9">
        <f t="shared" si="342"/>
        <v>0</v>
      </c>
      <c r="Y66" s="9">
        <f t="shared" si="343"/>
        <v>0</v>
      </c>
      <c r="Z66" s="9">
        <f t="shared" si="344"/>
        <v>0</v>
      </c>
      <c r="AA66" s="9">
        <f t="shared" si="345"/>
        <v>0</v>
      </c>
      <c r="AB66" s="9">
        <f t="shared" si="346"/>
        <v>0</v>
      </c>
      <c r="AC66" s="9">
        <f t="shared" si="347"/>
        <v>0</v>
      </c>
      <c r="AD66" s="9">
        <f t="shared" si="348"/>
        <v>0</v>
      </c>
      <c r="AE66" s="9">
        <f t="shared" si="349"/>
        <v>0</v>
      </c>
      <c r="AF66" s="9">
        <f t="shared" si="350"/>
        <v>0</v>
      </c>
      <c r="AG66" s="9">
        <f t="shared" si="351"/>
        <v>0</v>
      </c>
      <c r="AH66" s="9">
        <f t="shared" si="352"/>
        <v>0</v>
      </c>
      <c r="AI66" s="9">
        <f t="shared" si="353"/>
        <v>0</v>
      </c>
      <c r="AJ66" s="9">
        <f t="shared" si="354"/>
        <v>0</v>
      </c>
      <c r="AK66" s="9">
        <f t="shared" si="355"/>
        <v>0</v>
      </c>
      <c r="AL66" s="9">
        <f t="shared" si="356"/>
        <v>0</v>
      </c>
    </row>
    <row r="67" spans="1:100">
      <c r="A67" t="s">
        <v>57</v>
      </c>
      <c r="C67">
        <f t="shared" si="322"/>
        <v>13</v>
      </c>
      <c r="D67">
        <f t="shared" si="323"/>
        <v>11</v>
      </c>
      <c r="E67">
        <f t="shared" si="324"/>
        <v>2</v>
      </c>
      <c r="F67">
        <f t="shared" si="325"/>
        <v>6</v>
      </c>
      <c r="G67">
        <f t="shared" si="326"/>
        <v>6</v>
      </c>
      <c r="H67">
        <f t="shared" si="327"/>
        <v>1</v>
      </c>
      <c r="I67">
        <f t="shared" si="328"/>
        <v>0</v>
      </c>
      <c r="J67">
        <f t="shared" si="329"/>
        <v>3</v>
      </c>
      <c r="K67">
        <f t="shared" si="330"/>
        <v>5</v>
      </c>
      <c r="L67">
        <f t="shared" si="331"/>
        <v>0</v>
      </c>
      <c r="M67">
        <f t="shared" si="332"/>
        <v>5</v>
      </c>
      <c r="N67">
        <f t="shared" si="333"/>
        <v>0</v>
      </c>
      <c r="O67">
        <f t="shared" si="334"/>
        <v>8</v>
      </c>
      <c r="P67">
        <f t="shared" si="335"/>
        <v>0</v>
      </c>
      <c r="Q67">
        <f t="shared" si="336"/>
        <v>0</v>
      </c>
      <c r="R67">
        <f t="shared" si="337"/>
        <v>0</v>
      </c>
      <c r="S67">
        <f t="shared" si="338"/>
        <v>5</v>
      </c>
      <c r="T67">
        <f t="shared" si="339"/>
        <v>0</v>
      </c>
      <c r="U67" s="9">
        <f>C67/C$2</f>
        <v>0.21666666666666667</v>
      </c>
      <c r="V67" s="9">
        <f t="shared" si="340"/>
        <v>0.35483870967741937</v>
      </c>
      <c r="W67" s="9">
        <f t="shared" si="341"/>
        <v>7.407407407407407E-2</v>
      </c>
      <c r="X67" s="9">
        <f t="shared" si="342"/>
        <v>0.25</v>
      </c>
      <c r="Y67" s="9">
        <f t="shared" si="343"/>
        <v>0.4</v>
      </c>
      <c r="Z67" s="9">
        <f t="shared" si="344"/>
        <v>0.1</v>
      </c>
      <c r="AA67" s="9">
        <f t="shared" si="345"/>
        <v>0</v>
      </c>
      <c r="AB67" s="9">
        <f t="shared" si="346"/>
        <v>0.23076923076923078</v>
      </c>
      <c r="AC67" s="9">
        <f t="shared" si="347"/>
        <v>0.33333333333333331</v>
      </c>
      <c r="AD67" s="9">
        <f t="shared" si="348"/>
        <v>0</v>
      </c>
      <c r="AE67" s="9">
        <f t="shared" si="349"/>
        <v>0.5</v>
      </c>
      <c r="AF67" s="9">
        <f t="shared" si="350"/>
        <v>0</v>
      </c>
      <c r="AG67" s="9">
        <f t="shared" si="351"/>
        <v>0.34782608695652173</v>
      </c>
      <c r="AH67" s="9">
        <f t="shared" si="352"/>
        <v>0</v>
      </c>
      <c r="AI67" s="9">
        <f t="shared" si="353"/>
        <v>0</v>
      </c>
      <c r="AJ67" s="9">
        <f t="shared" si="354"/>
        <v>0</v>
      </c>
      <c r="AK67" s="9">
        <f t="shared" si="355"/>
        <v>0.625</v>
      </c>
      <c r="AL67" s="9">
        <f t="shared" si="356"/>
        <v>0</v>
      </c>
      <c r="AY67">
        <v>1</v>
      </c>
      <c r="BH67">
        <v>1</v>
      </c>
      <c r="BJ67">
        <v>1</v>
      </c>
      <c r="BK67">
        <v>1</v>
      </c>
      <c r="BL67">
        <v>1</v>
      </c>
      <c r="BM67">
        <v>1</v>
      </c>
      <c r="BN67">
        <v>1</v>
      </c>
      <c r="BO67">
        <v>1</v>
      </c>
      <c r="BV67">
        <v>1</v>
      </c>
      <c r="BW67">
        <v>1</v>
      </c>
      <c r="BX67">
        <v>1</v>
      </c>
      <c r="CH67">
        <v>1</v>
      </c>
      <c r="CI67">
        <v>1</v>
      </c>
    </row>
    <row r="68" spans="1:100">
      <c r="A68" t="s">
        <v>58</v>
      </c>
      <c r="C68">
        <f t="shared" si="322"/>
        <v>33</v>
      </c>
      <c r="D68">
        <f t="shared" si="323"/>
        <v>13</v>
      </c>
      <c r="E68">
        <f t="shared" si="324"/>
        <v>18</v>
      </c>
      <c r="F68">
        <f t="shared" si="325"/>
        <v>14</v>
      </c>
      <c r="G68">
        <f t="shared" si="326"/>
        <v>8</v>
      </c>
      <c r="H68">
        <f t="shared" si="327"/>
        <v>6</v>
      </c>
      <c r="I68">
        <f t="shared" si="328"/>
        <v>3</v>
      </c>
      <c r="J68">
        <f t="shared" si="329"/>
        <v>8</v>
      </c>
      <c r="K68">
        <f t="shared" si="330"/>
        <v>10</v>
      </c>
      <c r="L68">
        <f t="shared" si="331"/>
        <v>9</v>
      </c>
      <c r="M68">
        <f t="shared" si="332"/>
        <v>3</v>
      </c>
      <c r="N68">
        <f t="shared" si="333"/>
        <v>1</v>
      </c>
      <c r="O68">
        <f t="shared" si="334"/>
        <v>12</v>
      </c>
      <c r="P68">
        <f t="shared" si="335"/>
        <v>2</v>
      </c>
      <c r="Q68">
        <f t="shared" si="336"/>
        <v>2</v>
      </c>
      <c r="R68">
        <f t="shared" si="337"/>
        <v>1</v>
      </c>
      <c r="S68">
        <f t="shared" si="338"/>
        <v>1</v>
      </c>
      <c r="T68">
        <f t="shared" si="339"/>
        <v>11</v>
      </c>
      <c r="U68" s="9">
        <f>C68/C$2</f>
        <v>0.55000000000000004</v>
      </c>
      <c r="V68" s="9">
        <f t="shared" si="340"/>
        <v>0.41935483870967744</v>
      </c>
      <c r="W68" s="9">
        <f t="shared" si="341"/>
        <v>0.66666666666666663</v>
      </c>
      <c r="X68" s="9">
        <f t="shared" si="342"/>
        <v>0.58333333333333337</v>
      </c>
      <c r="Y68" s="9">
        <f t="shared" si="343"/>
        <v>0.53333333333333333</v>
      </c>
      <c r="Z68" s="9">
        <f t="shared" si="344"/>
        <v>0.6</v>
      </c>
      <c r="AA68" s="9">
        <f t="shared" si="345"/>
        <v>0.33333333333333331</v>
      </c>
      <c r="AB68" s="9">
        <f t="shared" si="346"/>
        <v>0.61538461538461542</v>
      </c>
      <c r="AC68" s="9">
        <f t="shared" si="347"/>
        <v>0.66666666666666663</v>
      </c>
      <c r="AD68" s="9">
        <f t="shared" si="348"/>
        <v>0.5</v>
      </c>
      <c r="AE68" s="9">
        <f t="shared" si="349"/>
        <v>0.3</v>
      </c>
      <c r="AF68" s="9">
        <f t="shared" si="350"/>
        <v>0.5</v>
      </c>
      <c r="AG68" s="9">
        <f t="shared" si="351"/>
        <v>0.52173913043478259</v>
      </c>
      <c r="AH68" s="9">
        <f t="shared" si="352"/>
        <v>0.5</v>
      </c>
      <c r="AI68" s="9">
        <f t="shared" si="353"/>
        <v>1</v>
      </c>
      <c r="AJ68" s="9">
        <f t="shared" si="354"/>
        <v>0.5</v>
      </c>
      <c r="AK68" s="9">
        <f t="shared" si="355"/>
        <v>0.125</v>
      </c>
      <c r="AL68" s="9">
        <f t="shared" si="356"/>
        <v>0.84615384615384615</v>
      </c>
      <c r="AU68">
        <v>1</v>
      </c>
      <c r="AV68">
        <v>1</v>
      </c>
      <c r="AW68">
        <v>1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D68">
        <v>1</v>
      </c>
      <c r="BE68">
        <v>1</v>
      </c>
      <c r="BF68">
        <v>1</v>
      </c>
      <c r="BG68">
        <v>1</v>
      </c>
      <c r="BI68">
        <v>1</v>
      </c>
      <c r="BR68">
        <v>1</v>
      </c>
      <c r="BS68">
        <v>1</v>
      </c>
      <c r="BT68">
        <v>1</v>
      </c>
      <c r="BU68">
        <v>1</v>
      </c>
      <c r="CB68">
        <v>1</v>
      </c>
      <c r="CC68">
        <v>1</v>
      </c>
      <c r="CD68">
        <v>1</v>
      </c>
      <c r="CE68">
        <v>1</v>
      </c>
      <c r="CF68">
        <v>1</v>
      </c>
      <c r="CG68">
        <v>1</v>
      </c>
      <c r="CJ68">
        <v>1</v>
      </c>
      <c r="CK68">
        <v>1</v>
      </c>
      <c r="CL68">
        <v>1</v>
      </c>
      <c r="CM68">
        <v>1</v>
      </c>
      <c r="CP68">
        <v>1</v>
      </c>
      <c r="CQ68">
        <v>1</v>
      </c>
      <c r="CR68">
        <v>1</v>
      </c>
      <c r="CS68">
        <v>1</v>
      </c>
      <c r="CT68">
        <v>1</v>
      </c>
    </row>
    <row r="69" spans="1:100">
      <c r="A69" t="s">
        <v>111</v>
      </c>
      <c r="C69">
        <f t="shared" si="322"/>
        <v>1</v>
      </c>
      <c r="D69">
        <f t="shared" si="323"/>
        <v>0</v>
      </c>
      <c r="E69">
        <f t="shared" si="324"/>
        <v>1</v>
      </c>
      <c r="F69">
        <f t="shared" si="325"/>
        <v>1</v>
      </c>
      <c r="G69">
        <f t="shared" si="326"/>
        <v>0</v>
      </c>
      <c r="H69">
        <f t="shared" si="327"/>
        <v>0</v>
      </c>
      <c r="I69">
        <f t="shared" si="328"/>
        <v>0</v>
      </c>
      <c r="J69">
        <f t="shared" si="329"/>
        <v>0</v>
      </c>
      <c r="K69">
        <f t="shared" si="330"/>
        <v>0</v>
      </c>
      <c r="L69">
        <f t="shared" si="331"/>
        <v>1</v>
      </c>
      <c r="M69">
        <f t="shared" si="332"/>
        <v>0</v>
      </c>
      <c r="N69">
        <f t="shared" si="333"/>
        <v>0</v>
      </c>
      <c r="O69">
        <f t="shared" si="334"/>
        <v>1</v>
      </c>
      <c r="P69">
        <f t="shared" si="335"/>
        <v>0</v>
      </c>
      <c r="Q69">
        <f t="shared" si="336"/>
        <v>0</v>
      </c>
      <c r="R69">
        <f t="shared" si="337"/>
        <v>0</v>
      </c>
      <c r="S69">
        <f t="shared" si="338"/>
        <v>0</v>
      </c>
      <c r="T69">
        <f t="shared" si="339"/>
        <v>0</v>
      </c>
      <c r="U69" s="9">
        <f>C69/C$2</f>
        <v>1.6666666666666666E-2</v>
      </c>
      <c r="V69" s="9">
        <f t="shared" si="340"/>
        <v>0</v>
      </c>
      <c r="W69" s="9">
        <f t="shared" si="341"/>
        <v>3.7037037037037035E-2</v>
      </c>
      <c r="X69" s="9">
        <f t="shared" si="342"/>
        <v>4.1666666666666664E-2</v>
      </c>
      <c r="Y69" s="9">
        <f t="shared" si="343"/>
        <v>0</v>
      </c>
      <c r="Z69" s="9">
        <f t="shared" si="344"/>
        <v>0</v>
      </c>
      <c r="AA69" s="9">
        <f t="shared" si="345"/>
        <v>0</v>
      </c>
      <c r="AB69" s="9">
        <f t="shared" si="346"/>
        <v>0</v>
      </c>
      <c r="AC69" s="9">
        <f t="shared" si="347"/>
        <v>0</v>
      </c>
      <c r="AD69" s="9">
        <f t="shared" si="348"/>
        <v>5.5555555555555552E-2</v>
      </c>
      <c r="AE69" s="9">
        <f t="shared" si="349"/>
        <v>0</v>
      </c>
      <c r="AF69" s="9">
        <f t="shared" si="350"/>
        <v>0</v>
      </c>
      <c r="AG69" s="9">
        <f t="shared" si="351"/>
        <v>4.3478260869565216E-2</v>
      </c>
      <c r="AH69" s="9">
        <f t="shared" si="352"/>
        <v>0</v>
      </c>
      <c r="AI69" s="9">
        <f t="shared" si="353"/>
        <v>0</v>
      </c>
      <c r="AJ69" s="9">
        <f t="shared" si="354"/>
        <v>0</v>
      </c>
      <c r="AK69" s="9">
        <f t="shared" si="355"/>
        <v>0</v>
      </c>
      <c r="AL69" s="9">
        <f t="shared" si="356"/>
        <v>0</v>
      </c>
      <c r="AQ69">
        <v>1</v>
      </c>
    </row>
    <row r="70" spans="1:100">
      <c r="A70" s="1" t="s">
        <v>59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100">
      <c r="A71" t="s">
        <v>60</v>
      </c>
      <c r="C71">
        <f t="shared" ref="C71:C74" si="357">COUNT(AO71:CV71)</f>
        <v>17</v>
      </c>
      <c r="D71">
        <f t="shared" ref="D71:D74" si="358">COUNTIFS($AO71:$CV71,1,$AO$109:$CV$109,1)</f>
        <v>8</v>
      </c>
      <c r="E71">
        <f t="shared" ref="E71:E74" si="359">COUNTIFS($AO71:$CV71,1,$AO$110:$CV$110,1)</f>
        <v>9</v>
      </c>
      <c r="F71">
        <f t="shared" ref="F71:F74" si="360">COUNTIFS($AO71:$CV71,1,$AO$123:$CV$123,1)</f>
        <v>9</v>
      </c>
      <c r="G71">
        <f t="shared" ref="G71:G74" si="361">COUNTIFS($AO71:$CV71,1,$AO$124:$CV$124,1)</f>
        <v>6</v>
      </c>
      <c r="H71">
        <f t="shared" ref="H71:H74" si="362">COUNTIFS($AO71:$CV71,1,$AO$125:$CV$125,1)</f>
        <v>1</v>
      </c>
      <c r="I71">
        <f t="shared" ref="I71:I74" si="363">COUNTIFS($AO71:$CV71,1,$AO$126:$CV$126,1)</f>
        <v>1</v>
      </c>
      <c r="J71">
        <f t="shared" ref="J71:J74" si="364">COUNTIFS($AO71:$CV71,1,$AO$129:$CV$129,1)</f>
        <v>6</v>
      </c>
      <c r="K71">
        <f t="shared" ref="K71:K74" si="365">COUNTIFS($AO71:$CV71,1,$AO$130:$CV$130,1)</f>
        <v>3</v>
      </c>
      <c r="L71">
        <f t="shared" ref="L71:L74" si="366">COUNTIFS($AO71:$CV71,1,$AO$131:$CV$131,1)</f>
        <v>2</v>
      </c>
      <c r="M71">
        <f t="shared" ref="M71:M74" si="367">COUNTIFS($AO71:$CV71,1,$AO$132:$CV$132,1)</f>
        <v>5</v>
      </c>
      <c r="N71">
        <f t="shared" ref="N71:N74" si="368">COUNTIFS($AO71:$CV71,1,$AO$134:$CV$134,1)</f>
        <v>1</v>
      </c>
      <c r="O71">
        <f t="shared" ref="O71:O74" si="369">COUNTIFS($AO71:$CV71,1,$AO$112:$CV$112,1)</f>
        <v>11</v>
      </c>
      <c r="P71">
        <f t="shared" ref="P71:P74" si="370">COUNTIFS($AO71:$CV71,1,$AO$113:$CV$113,1)</f>
        <v>2</v>
      </c>
      <c r="Q71">
        <f t="shared" ref="Q71:Q74" si="371">COUNTIFS($AO71:$CV71,1,$AO$114:$CV$114,1)</f>
        <v>0</v>
      </c>
      <c r="R71">
        <f t="shared" ref="R71:R74" si="372">COUNTIFS($AO71:$CV71,1,$AO$115:$CV$115,1)</f>
        <v>0</v>
      </c>
      <c r="S71">
        <f t="shared" ref="S71:S74" si="373">COUNTIFS($AO71:$CV71,1,$AO$117:$CV$117,1)</f>
        <v>2</v>
      </c>
      <c r="T71">
        <f t="shared" ref="T71:T74" si="374">COUNTIFS($AO71:$CV71,1,$AO$118:$CV$118,1)</f>
        <v>1</v>
      </c>
      <c r="U71" s="9">
        <f>C71/C$2</f>
        <v>0.28333333333333333</v>
      </c>
      <c r="V71" s="9">
        <f t="shared" ref="V71:V74" si="375">D71/D$2</f>
        <v>0.25806451612903225</v>
      </c>
      <c r="W71" s="9">
        <f t="shared" ref="W71:W74" si="376">E71/E$2</f>
        <v>0.33333333333333331</v>
      </c>
      <c r="X71" s="9">
        <f t="shared" ref="X71:X74" si="377">F71/F$2</f>
        <v>0.375</v>
      </c>
      <c r="Y71" s="9">
        <f t="shared" ref="Y71:Y74" si="378">G71/G$2</f>
        <v>0.4</v>
      </c>
      <c r="Z71" s="9">
        <f t="shared" ref="Z71:Z74" si="379">H71/H$2</f>
        <v>0.1</v>
      </c>
      <c r="AA71" s="9">
        <f t="shared" ref="AA71:AA74" si="380">I71/I$2</f>
        <v>0.1111111111111111</v>
      </c>
      <c r="AB71" s="9">
        <f t="shared" ref="AB71:AB74" si="381">J71/J$2</f>
        <v>0.46153846153846156</v>
      </c>
      <c r="AC71" s="9">
        <f t="shared" ref="AC71:AC74" si="382">K71/K$2</f>
        <v>0.2</v>
      </c>
      <c r="AD71" s="9">
        <f t="shared" ref="AD71:AD74" si="383">L71/L$2</f>
        <v>0.1111111111111111</v>
      </c>
      <c r="AE71" s="9">
        <f t="shared" ref="AE71:AE74" si="384">M71/M$2</f>
        <v>0.5</v>
      </c>
      <c r="AF71" s="9">
        <f t="shared" ref="AF71:AF74" si="385">N71/N$2</f>
        <v>0.5</v>
      </c>
      <c r="AG71" s="9">
        <f t="shared" ref="AG71:AG74" si="386">O71/O$2</f>
        <v>0.47826086956521741</v>
      </c>
      <c r="AH71" s="9">
        <f t="shared" ref="AH71:AH74" si="387">P71/P$2</f>
        <v>0.5</v>
      </c>
      <c r="AI71" s="9">
        <f t="shared" ref="AI71:AI74" si="388">Q71/Q$2</f>
        <v>0</v>
      </c>
      <c r="AJ71" s="9">
        <f t="shared" ref="AJ71:AJ74" si="389">R71/R$2</f>
        <v>0</v>
      </c>
      <c r="AK71" s="9">
        <f t="shared" ref="AK71:AK74" si="390">S71/S$2</f>
        <v>0.25</v>
      </c>
      <c r="AL71" s="9">
        <f t="shared" ref="AL71:AL74" si="391">T71/T$2</f>
        <v>7.6923076923076927E-2</v>
      </c>
      <c r="AU71">
        <v>1</v>
      </c>
      <c r="AV71">
        <v>1</v>
      </c>
      <c r="AZ71">
        <v>1</v>
      </c>
      <c r="BA71">
        <v>1</v>
      </c>
      <c r="BH71">
        <v>1</v>
      </c>
      <c r="BK71">
        <v>1</v>
      </c>
      <c r="BL71">
        <v>1</v>
      </c>
      <c r="BM71">
        <v>1</v>
      </c>
      <c r="BN71">
        <v>1</v>
      </c>
      <c r="BO71">
        <v>1</v>
      </c>
      <c r="BR71">
        <v>1</v>
      </c>
      <c r="BS71">
        <v>1</v>
      </c>
      <c r="BY71">
        <v>1</v>
      </c>
      <c r="CA71">
        <v>1</v>
      </c>
      <c r="CB71">
        <v>1</v>
      </c>
      <c r="CI71">
        <v>1</v>
      </c>
      <c r="CL71">
        <v>1</v>
      </c>
    </row>
    <row r="72" spans="1:100">
      <c r="A72" t="s">
        <v>61</v>
      </c>
      <c r="C72">
        <f t="shared" si="357"/>
        <v>14</v>
      </c>
      <c r="D72">
        <f t="shared" si="358"/>
        <v>7</v>
      </c>
      <c r="E72">
        <f t="shared" si="359"/>
        <v>7</v>
      </c>
      <c r="F72">
        <f t="shared" si="360"/>
        <v>7</v>
      </c>
      <c r="G72">
        <f t="shared" si="361"/>
        <v>3</v>
      </c>
      <c r="H72">
        <f t="shared" si="362"/>
        <v>3</v>
      </c>
      <c r="I72">
        <f t="shared" si="363"/>
        <v>1</v>
      </c>
      <c r="J72">
        <f t="shared" si="364"/>
        <v>2</v>
      </c>
      <c r="K72">
        <f t="shared" si="365"/>
        <v>7</v>
      </c>
      <c r="L72">
        <f t="shared" si="366"/>
        <v>3</v>
      </c>
      <c r="M72">
        <f t="shared" si="367"/>
        <v>2</v>
      </c>
      <c r="N72">
        <f t="shared" si="368"/>
        <v>0</v>
      </c>
      <c r="O72">
        <f t="shared" si="369"/>
        <v>5</v>
      </c>
      <c r="P72">
        <f t="shared" si="370"/>
        <v>0</v>
      </c>
      <c r="Q72">
        <f t="shared" si="371"/>
        <v>1</v>
      </c>
      <c r="R72">
        <f t="shared" si="372"/>
        <v>0</v>
      </c>
      <c r="S72">
        <f t="shared" si="373"/>
        <v>2</v>
      </c>
      <c r="T72">
        <f t="shared" si="374"/>
        <v>5</v>
      </c>
      <c r="U72" s="9">
        <f>C72/C$2</f>
        <v>0.23333333333333334</v>
      </c>
      <c r="V72" s="9">
        <f t="shared" si="375"/>
        <v>0.22580645161290322</v>
      </c>
      <c r="W72" s="9">
        <f t="shared" si="376"/>
        <v>0.25925925925925924</v>
      </c>
      <c r="X72" s="9">
        <f t="shared" si="377"/>
        <v>0.29166666666666669</v>
      </c>
      <c r="Y72" s="9">
        <f t="shared" si="378"/>
        <v>0.2</v>
      </c>
      <c r="Z72" s="9">
        <f t="shared" si="379"/>
        <v>0.3</v>
      </c>
      <c r="AA72" s="9">
        <f t="shared" si="380"/>
        <v>0.1111111111111111</v>
      </c>
      <c r="AB72" s="9">
        <f t="shared" si="381"/>
        <v>0.15384615384615385</v>
      </c>
      <c r="AC72" s="9">
        <f t="shared" si="382"/>
        <v>0.46666666666666667</v>
      </c>
      <c r="AD72" s="9">
        <f t="shared" si="383"/>
        <v>0.16666666666666666</v>
      </c>
      <c r="AE72" s="9">
        <f t="shared" si="384"/>
        <v>0.2</v>
      </c>
      <c r="AF72" s="9">
        <f t="shared" si="385"/>
        <v>0</v>
      </c>
      <c r="AG72" s="9">
        <f t="shared" si="386"/>
        <v>0.21739130434782608</v>
      </c>
      <c r="AH72" s="9">
        <f t="shared" si="387"/>
        <v>0</v>
      </c>
      <c r="AI72" s="9">
        <f t="shared" si="388"/>
        <v>0.5</v>
      </c>
      <c r="AJ72" s="9">
        <f t="shared" si="389"/>
        <v>0</v>
      </c>
      <c r="AK72" s="9">
        <f t="shared" si="390"/>
        <v>0.25</v>
      </c>
      <c r="AL72" s="9">
        <f t="shared" si="391"/>
        <v>0.38461538461538464</v>
      </c>
      <c r="AY72">
        <v>1</v>
      </c>
      <c r="BD72">
        <v>1</v>
      </c>
      <c r="BF72">
        <v>1</v>
      </c>
      <c r="BG72">
        <v>1</v>
      </c>
      <c r="BI72">
        <v>1</v>
      </c>
      <c r="BT72">
        <v>1</v>
      </c>
      <c r="BU72">
        <v>1</v>
      </c>
      <c r="BZ72">
        <v>1</v>
      </c>
      <c r="CD72">
        <v>1</v>
      </c>
      <c r="CE72">
        <v>1</v>
      </c>
      <c r="CG72">
        <v>1</v>
      </c>
      <c r="CK72">
        <v>1</v>
      </c>
      <c r="CM72">
        <v>1</v>
      </c>
      <c r="CO72">
        <v>1</v>
      </c>
    </row>
    <row r="73" spans="1:100">
      <c r="A73" t="s">
        <v>62</v>
      </c>
      <c r="C73">
        <f t="shared" si="357"/>
        <v>11</v>
      </c>
      <c r="D73">
        <f t="shared" si="358"/>
        <v>5</v>
      </c>
      <c r="E73">
        <f t="shared" si="359"/>
        <v>4</v>
      </c>
      <c r="F73">
        <f t="shared" si="360"/>
        <v>3</v>
      </c>
      <c r="G73">
        <f t="shared" si="361"/>
        <v>2</v>
      </c>
      <c r="H73">
        <f t="shared" si="362"/>
        <v>2</v>
      </c>
      <c r="I73">
        <f t="shared" si="363"/>
        <v>2</v>
      </c>
      <c r="J73">
        <f t="shared" si="364"/>
        <v>1</v>
      </c>
      <c r="K73">
        <f t="shared" si="365"/>
        <v>1</v>
      </c>
      <c r="L73">
        <f t="shared" si="366"/>
        <v>6</v>
      </c>
      <c r="M73">
        <f t="shared" si="367"/>
        <v>0</v>
      </c>
      <c r="N73">
        <f t="shared" si="368"/>
        <v>1</v>
      </c>
      <c r="O73">
        <f t="shared" si="369"/>
        <v>2</v>
      </c>
      <c r="P73">
        <f t="shared" si="370"/>
        <v>0</v>
      </c>
      <c r="Q73">
        <f t="shared" si="371"/>
        <v>1</v>
      </c>
      <c r="R73">
        <f t="shared" si="372"/>
        <v>1</v>
      </c>
      <c r="S73">
        <f t="shared" si="373"/>
        <v>0</v>
      </c>
      <c r="T73">
        <f t="shared" si="374"/>
        <v>4</v>
      </c>
      <c r="U73" s="9">
        <f>C73/C$2</f>
        <v>0.18333333333333332</v>
      </c>
      <c r="V73" s="9">
        <f t="shared" si="375"/>
        <v>0.16129032258064516</v>
      </c>
      <c r="W73" s="9">
        <f t="shared" si="376"/>
        <v>0.14814814814814814</v>
      </c>
      <c r="X73" s="9">
        <f t="shared" si="377"/>
        <v>0.125</v>
      </c>
      <c r="Y73" s="9">
        <f t="shared" si="378"/>
        <v>0.13333333333333333</v>
      </c>
      <c r="Z73" s="9">
        <f t="shared" si="379"/>
        <v>0.2</v>
      </c>
      <c r="AA73" s="9">
        <f t="shared" si="380"/>
        <v>0.22222222222222221</v>
      </c>
      <c r="AB73" s="9">
        <f t="shared" si="381"/>
        <v>7.6923076923076927E-2</v>
      </c>
      <c r="AC73" s="9">
        <f t="shared" si="382"/>
        <v>6.6666666666666666E-2</v>
      </c>
      <c r="AD73" s="9">
        <f t="shared" si="383"/>
        <v>0.33333333333333331</v>
      </c>
      <c r="AE73" s="9">
        <f t="shared" si="384"/>
        <v>0</v>
      </c>
      <c r="AF73" s="9">
        <f t="shared" si="385"/>
        <v>0.5</v>
      </c>
      <c r="AG73" s="9">
        <f t="shared" si="386"/>
        <v>8.6956521739130432E-2</v>
      </c>
      <c r="AH73" s="9">
        <f t="shared" si="387"/>
        <v>0</v>
      </c>
      <c r="AI73" s="9">
        <f t="shared" si="388"/>
        <v>0.5</v>
      </c>
      <c r="AJ73" s="9">
        <f t="shared" si="389"/>
        <v>0.5</v>
      </c>
      <c r="AK73" s="9">
        <f t="shared" si="390"/>
        <v>0</v>
      </c>
      <c r="AL73" s="9">
        <f t="shared" si="391"/>
        <v>0.30769230769230771</v>
      </c>
      <c r="AW73">
        <v>1</v>
      </c>
      <c r="AX73">
        <v>1</v>
      </c>
      <c r="BB73">
        <v>1</v>
      </c>
      <c r="BC73">
        <v>1</v>
      </c>
      <c r="BE73">
        <v>1</v>
      </c>
      <c r="CC73">
        <v>1</v>
      </c>
      <c r="CJ73">
        <v>1</v>
      </c>
      <c r="CP73">
        <v>1</v>
      </c>
      <c r="CQ73">
        <v>1</v>
      </c>
      <c r="CS73">
        <v>1</v>
      </c>
      <c r="CT73">
        <v>1</v>
      </c>
    </row>
    <row r="74" spans="1:100">
      <c r="A74" t="s">
        <v>63</v>
      </c>
      <c r="C74">
        <f t="shared" si="357"/>
        <v>2</v>
      </c>
      <c r="D74">
        <f t="shared" si="358"/>
        <v>1</v>
      </c>
      <c r="E74">
        <f t="shared" si="359"/>
        <v>1</v>
      </c>
      <c r="F74">
        <f t="shared" si="360"/>
        <v>0</v>
      </c>
      <c r="G74">
        <f t="shared" si="361"/>
        <v>0</v>
      </c>
      <c r="H74">
        <f t="shared" si="362"/>
        <v>1</v>
      </c>
      <c r="I74">
        <f t="shared" si="363"/>
        <v>1</v>
      </c>
      <c r="J74">
        <f t="shared" si="364"/>
        <v>0</v>
      </c>
      <c r="K74">
        <f t="shared" si="365"/>
        <v>1</v>
      </c>
      <c r="L74">
        <f t="shared" si="366"/>
        <v>1</v>
      </c>
      <c r="M74">
        <f t="shared" si="367"/>
        <v>0</v>
      </c>
      <c r="N74">
        <f t="shared" si="368"/>
        <v>0</v>
      </c>
      <c r="O74">
        <f t="shared" si="369"/>
        <v>0</v>
      </c>
      <c r="P74">
        <f t="shared" si="370"/>
        <v>0</v>
      </c>
      <c r="Q74">
        <f t="shared" si="371"/>
        <v>0</v>
      </c>
      <c r="R74">
        <f t="shared" si="372"/>
        <v>0</v>
      </c>
      <c r="S74">
        <f t="shared" si="373"/>
        <v>0</v>
      </c>
      <c r="T74">
        <f t="shared" si="374"/>
        <v>2</v>
      </c>
      <c r="U74" s="9">
        <f>C74/C$2</f>
        <v>3.3333333333333333E-2</v>
      </c>
      <c r="V74" s="9">
        <f t="shared" si="375"/>
        <v>3.2258064516129031E-2</v>
      </c>
      <c r="W74" s="9">
        <f t="shared" si="376"/>
        <v>3.7037037037037035E-2</v>
      </c>
      <c r="X74" s="9">
        <f t="shared" si="377"/>
        <v>0</v>
      </c>
      <c r="Y74" s="9">
        <f t="shared" si="378"/>
        <v>0</v>
      </c>
      <c r="Z74" s="9">
        <f t="shared" si="379"/>
        <v>0.1</v>
      </c>
      <c r="AA74" s="9">
        <f t="shared" si="380"/>
        <v>0.1111111111111111</v>
      </c>
      <c r="AB74" s="9">
        <f t="shared" si="381"/>
        <v>0</v>
      </c>
      <c r="AC74" s="9">
        <f t="shared" si="382"/>
        <v>6.6666666666666666E-2</v>
      </c>
      <c r="AD74" s="9">
        <f t="shared" si="383"/>
        <v>5.5555555555555552E-2</v>
      </c>
      <c r="AE74" s="9">
        <f t="shared" si="384"/>
        <v>0</v>
      </c>
      <c r="AF74" s="9">
        <f t="shared" si="385"/>
        <v>0</v>
      </c>
      <c r="AG74" s="9">
        <f t="shared" si="386"/>
        <v>0</v>
      </c>
      <c r="AH74" s="9">
        <f t="shared" si="387"/>
        <v>0</v>
      </c>
      <c r="AI74" s="9">
        <f t="shared" si="388"/>
        <v>0</v>
      </c>
      <c r="AJ74" s="9">
        <f t="shared" si="389"/>
        <v>0</v>
      </c>
      <c r="AK74" s="9">
        <f t="shared" si="390"/>
        <v>0</v>
      </c>
      <c r="AL74" s="9">
        <f t="shared" si="391"/>
        <v>0.15384615384615385</v>
      </c>
      <c r="CF74">
        <v>1</v>
      </c>
      <c r="CR74">
        <v>1</v>
      </c>
    </row>
    <row r="75" spans="1:100">
      <c r="A75" s="1" t="s">
        <v>64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100">
      <c r="A76" s="2">
        <v>0</v>
      </c>
      <c r="C76">
        <f t="shared" ref="C76:C79" si="392">COUNT(AO76:CV76)</f>
        <v>4</v>
      </c>
      <c r="D76">
        <f t="shared" ref="D76:D79" si="393">COUNTIFS($AO76:$CV76,1,$AO$109:$CV$109,1)</f>
        <v>1</v>
      </c>
      <c r="E76">
        <f t="shared" ref="E76:E79" si="394">COUNTIFS($AO76:$CV76,1,$AO$110:$CV$110,1)</f>
        <v>3</v>
      </c>
      <c r="F76">
        <f t="shared" ref="F76:F79" si="395">COUNTIFS($AO76:$CV76,1,$AO$123:$CV$123,1)</f>
        <v>2</v>
      </c>
      <c r="G76">
        <f t="shared" ref="G76:G79" si="396">COUNTIFS($AO76:$CV76,1,$AO$124:$CV$124,1)</f>
        <v>0</v>
      </c>
      <c r="H76">
        <f t="shared" ref="H76:H79" si="397">COUNTIFS($AO76:$CV76,1,$AO$125:$CV$125,1)</f>
        <v>2</v>
      </c>
      <c r="I76">
        <f t="shared" ref="I76:I79" si="398">COUNTIFS($AO76:$CV76,1,$AO$126:$CV$126,1)</f>
        <v>0</v>
      </c>
      <c r="J76">
        <f t="shared" ref="J76:J79" si="399">COUNTIFS($AO76:$CV76,1,$AO$129:$CV$129,1)</f>
        <v>1</v>
      </c>
      <c r="K76">
        <f t="shared" ref="K76:K79" si="400">COUNTIFS($AO76:$CV76,1,$AO$130:$CV$130,1)</f>
        <v>2</v>
      </c>
      <c r="L76">
        <f t="shared" ref="L76:L79" si="401">COUNTIFS($AO76:$CV76,1,$AO$131:$CV$131,1)</f>
        <v>1</v>
      </c>
      <c r="M76">
        <f t="shared" ref="M76:M79" si="402">COUNTIFS($AO76:$CV76,1,$AO$132:$CV$132,1)</f>
        <v>0</v>
      </c>
      <c r="N76">
        <f t="shared" ref="N76:N79" si="403">COUNTIFS($AO76:$CV76,1,$AO$134:$CV$134,1)</f>
        <v>0</v>
      </c>
      <c r="O76">
        <f t="shared" ref="O76:O79" si="404">COUNTIFS($AO76:$CV76,1,$AO$112:$CV$112,1)</f>
        <v>2</v>
      </c>
      <c r="P76">
        <f t="shared" ref="P76:P79" si="405">COUNTIFS($AO76:$CV76,1,$AO$113:$CV$113,1)</f>
        <v>0</v>
      </c>
      <c r="Q76">
        <f t="shared" ref="Q76:Q79" si="406">COUNTIFS($AO76:$CV76,1,$AO$114:$CV$114,1)</f>
        <v>0</v>
      </c>
      <c r="R76">
        <f t="shared" ref="R76:R79" si="407">COUNTIFS($AO76:$CV76,1,$AO$115:$CV$115,1)</f>
        <v>0</v>
      </c>
      <c r="S76">
        <f t="shared" ref="S76:S79" si="408">COUNTIFS($AO76:$CV76,1,$AO$117:$CV$117,1)</f>
        <v>0</v>
      </c>
      <c r="T76">
        <f t="shared" ref="T76:T79" si="409">COUNTIFS($AO76:$CV76,1,$AO$118:$CV$118,1)</f>
        <v>2</v>
      </c>
      <c r="U76" s="9">
        <f>C76/C$2</f>
        <v>6.6666666666666666E-2</v>
      </c>
      <c r="V76" s="9">
        <f t="shared" ref="V76:V79" si="410">D76/D$2</f>
        <v>3.2258064516129031E-2</v>
      </c>
      <c r="W76" s="9">
        <f t="shared" ref="W76:W79" si="411">E76/E$2</f>
        <v>0.1111111111111111</v>
      </c>
      <c r="X76" s="9">
        <f t="shared" ref="X76:X79" si="412">F76/F$2</f>
        <v>8.3333333333333329E-2</v>
      </c>
      <c r="Y76" s="9">
        <f t="shared" ref="Y76:Y79" si="413">G76/G$2</f>
        <v>0</v>
      </c>
      <c r="Z76" s="9">
        <f t="shared" ref="Z76:Z79" si="414">H76/H$2</f>
        <v>0.2</v>
      </c>
      <c r="AA76" s="9">
        <f t="shared" ref="AA76:AA79" si="415">I76/I$2</f>
        <v>0</v>
      </c>
      <c r="AB76" s="9">
        <f t="shared" ref="AB76:AB79" si="416">J76/J$2</f>
        <v>7.6923076923076927E-2</v>
      </c>
      <c r="AC76" s="9">
        <f t="shared" ref="AC76:AC79" si="417">K76/K$2</f>
        <v>0.13333333333333333</v>
      </c>
      <c r="AD76" s="9">
        <f t="shared" ref="AD76:AD79" si="418">L76/L$2</f>
        <v>5.5555555555555552E-2</v>
      </c>
      <c r="AE76" s="9">
        <f t="shared" ref="AE76:AE79" si="419">M76/M$2</f>
        <v>0</v>
      </c>
      <c r="AF76" s="9">
        <f t="shared" ref="AF76:AF79" si="420">N76/N$2</f>
        <v>0</v>
      </c>
      <c r="AG76" s="9">
        <f t="shared" ref="AG76:AG79" si="421">O76/O$2</f>
        <v>8.6956521739130432E-2</v>
      </c>
      <c r="AH76" s="9">
        <f t="shared" ref="AH76:AH79" si="422">P76/P$2</f>
        <v>0</v>
      </c>
      <c r="AI76" s="9">
        <f t="shared" ref="AI76:AI79" si="423">Q76/Q$2</f>
        <v>0</v>
      </c>
      <c r="AJ76" s="9">
        <f t="shared" ref="AJ76:AJ79" si="424">R76/R$2</f>
        <v>0</v>
      </c>
      <c r="AK76" s="9">
        <f t="shared" ref="AK76:AK79" si="425">S76/S$2</f>
        <v>0</v>
      </c>
      <c r="AL76" s="9">
        <f t="shared" ref="AL76:AL79" si="426">T76/T$2</f>
        <v>0.15384615384615385</v>
      </c>
      <c r="AM76" s="2"/>
      <c r="AN76" s="2"/>
      <c r="AQ76">
        <v>1</v>
      </c>
      <c r="BM76">
        <v>1</v>
      </c>
      <c r="CK76">
        <v>1</v>
      </c>
      <c r="CL76">
        <v>1</v>
      </c>
    </row>
    <row r="77" spans="1:100">
      <c r="A77" s="3" t="s">
        <v>66</v>
      </c>
      <c r="C77">
        <f t="shared" si="392"/>
        <v>23</v>
      </c>
      <c r="D77">
        <f t="shared" si="393"/>
        <v>13</v>
      </c>
      <c r="E77">
        <f t="shared" si="394"/>
        <v>10</v>
      </c>
      <c r="F77">
        <f t="shared" si="395"/>
        <v>11</v>
      </c>
      <c r="G77">
        <f t="shared" si="396"/>
        <v>9</v>
      </c>
      <c r="H77">
        <f t="shared" si="397"/>
        <v>2</v>
      </c>
      <c r="I77">
        <f t="shared" si="398"/>
        <v>1</v>
      </c>
      <c r="J77">
        <f t="shared" si="399"/>
        <v>8</v>
      </c>
      <c r="K77">
        <f t="shared" si="400"/>
        <v>2</v>
      </c>
      <c r="L77">
        <f t="shared" si="401"/>
        <v>4</v>
      </c>
      <c r="M77">
        <f t="shared" si="402"/>
        <v>8</v>
      </c>
      <c r="N77">
        <f t="shared" si="403"/>
        <v>1</v>
      </c>
      <c r="O77">
        <f t="shared" si="404"/>
        <v>12</v>
      </c>
      <c r="P77">
        <f t="shared" si="405"/>
        <v>0</v>
      </c>
      <c r="Q77">
        <f t="shared" si="406"/>
        <v>2</v>
      </c>
      <c r="R77">
        <f t="shared" si="407"/>
        <v>0</v>
      </c>
      <c r="S77">
        <f t="shared" si="408"/>
        <v>6</v>
      </c>
      <c r="T77">
        <f t="shared" si="409"/>
        <v>1</v>
      </c>
      <c r="U77" s="9">
        <f>C77/C$2</f>
        <v>0.38333333333333336</v>
      </c>
      <c r="V77" s="9">
        <f t="shared" si="410"/>
        <v>0.41935483870967744</v>
      </c>
      <c r="W77" s="9">
        <f t="shared" si="411"/>
        <v>0.37037037037037035</v>
      </c>
      <c r="X77" s="9">
        <f t="shared" si="412"/>
        <v>0.45833333333333331</v>
      </c>
      <c r="Y77" s="9">
        <f t="shared" si="413"/>
        <v>0.6</v>
      </c>
      <c r="Z77" s="9">
        <f t="shared" si="414"/>
        <v>0.2</v>
      </c>
      <c r="AA77" s="9">
        <f t="shared" si="415"/>
        <v>0.1111111111111111</v>
      </c>
      <c r="AB77" s="9">
        <f t="shared" si="416"/>
        <v>0.61538461538461542</v>
      </c>
      <c r="AC77" s="9">
        <f t="shared" si="417"/>
        <v>0.13333333333333333</v>
      </c>
      <c r="AD77" s="9">
        <f t="shared" si="418"/>
        <v>0.22222222222222221</v>
      </c>
      <c r="AE77" s="9">
        <f t="shared" si="419"/>
        <v>0.8</v>
      </c>
      <c r="AF77" s="9">
        <f t="shared" si="420"/>
        <v>0.5</v>
      </c>
      <c r="AG77" s="9">
        <f t="shared" si="421"/>
        <v>0.52173913043478259</v>
      </c>
      <c r="AH77" s="9">
        <f t="shared" si="422"/>
        <v>0</v>
      </c>
      <c r="AI77" s="9">
        <f t="shared" si="423"/>
        <v>1</v>
      </c>
      <c r="AJ77" s="9">
        <f t="shared" si="424"/>
        <v>0</v>
      </c>
      <c r="AK77" s="9">
        <f t="shared" si="425"/>
        <v>0.75</v>
      </c>
      <c r="AL77" s="9">
        <f t="shared" si="426"/>
        <v>7.6923076923076927E-2</v>
      </c>
      <c r="AM77" s="3"/>
      <c r="AN77" s="3"/>
      <c r="AP77">
        <v>1</v>
      </c>
      <c r="AU77">
        <v>1</v>
      </c>
      <c r="AV77">
        <v>1</v>
      </c>
      <c r="AY77">
        <v>1</v>
      </c>
      <c r="AZ77">
        <v>1</v>
      </c>
      <c r="BA77">
        <v>1</v>
      </c>
      <c r="BD77">
        <v>1</v>
      </c>
      <c r="BE77">
        <v>1</v>
      </c>
      <c r="BH77">
        <v>1</v>
      </c>
      <c r="BK77">
        <v>1</v>
      </c>
      <c r="BL77">
        <v>1</v>
      </c>
      <c r="BN77">
        <v>1</v>
      </c>
      <c r="BO77">
        <v>1</v>
      </c>
      <c r="BP77">
        <v>1</v>
      </c>
      <c r="BT77">
        <v>1</v>
      </c>
      <c r="BV77">
        <v>1</v>
      </c>
      <c r="BW77">
        <v>1</v>
      </c>
      <c r="BX77">
        <v>1</v>
      </c>
      <c r="BY77">
        <v>1</v>
      </c>
      <c r="BZ77">
        <v>1</v>
      </c>
      <c r="CA77">
        <v>1</v>
      </c>
      <c r="CE77">
        <v>1</v>
      </c>
      <c r="CG77">
        <v>1</v>
      </c>
    </row>
    <row r="78" spans="1:100">
      <c r="A78" s="3" t="s">
        <v>67</v>
      </c>
      <c r="C78">
        <f t="shared" si="392"/>
        <v>27</v>
      </c>
      <c r="D78">
        <f t="shared" si="393"/>
        <v>14</v>
      </c>
      <c r="E78">
        <f t="shared" si="394"/>
        <v>11</v>
      </c>
      <c r="F78">
        <f t="shared" si="395"/>
        <v>9</v>
      </c>
      <c r="G78">
        <f t="shared" si="396"/>
        <v>6</v>
      </c>
      <c r="H78">
        <f t="shared" si="397"/>
        <v>3</v>
      </c>
      <c r="I78">
        <f t="shared" si="398"/>
        <v>7</v>
      </c>
      <c r="J78">
        <f t="shared" si="399"/>
        <v>4</v>
      </c>
      <c r="K78">
        <f t="shared" si="400"/>
        <v>10</v>
      </c>
      <c r="L78">
        <f t="shared" si="401"/>
        <v>9</v>
      </c>
      <c r="M78">
        <f t="shared" si="402"/>
        <v>1</v>
      </c>
      <c r="N78">
        <f t="shared" si="403"/>
        <v>1</v>
      </c>
      <c r="O78">
        <f t="shared" si="404"/>
        <v>7</v>
      </c>
      <c r="P78">
        <f t="shared" si="405"/>
        <v>4</v>
      </c>
      <c r="Q78">
        <f t="shared" si="406"/>
        <v>0</v>
      </c>
      <c r="R78">
        <f t="shared" si="407"/>
        <v>2</v>
      </c>
      <c r="S78">
        <f t="shared" si="408"/>
        <v>2</v>
      </c>
      <c r="T78">
        <f t="shared" si="409"/>
        <v>6</v>
      </c>
      <c r="U78" s="9">
        <f>C78/C$2</f>
        <v>0.45</v>
      </c>
      <c r="V78" s="9">
        <f t="shared" si="410"/>
        <v>0.45161290322580644</v>
      </c>
      <c r="W78" s="9">
        <f t="shared" si="411"/>
        <v>0.40740740740740738</v>
      </c>
      <c r="X78" s="9">
        <f t="shared" si="412"/>
        <v>0.375</v>
      </c>
      <c r="Y78" s="9">
        <f t="shared" si="413"/>
        <v>0.4</v>
      </c>
      <c r="Z78" s="9">
        <f t="shared" si="414"/>
        <v>0.3</v>
      </c>
      <c r="AA78" s="9">
        <f t="shared" si="415"/>
        <v>0.77777777777777779</v>
      </c>
      <c r="AB78" s="9">
        <f t="shared" si="416"/>
        <v>0.30769230769230771</v>
      </c>
      <c r="AC78" s="9">
        <f t="shared" si="417"/>
        <v>0.66666666666666663</v>
      </c>
      <c r="AD78" s="9">
        <f t="shared" si="418"/>
        <v>0.5</v>
      </c>
      <c r="AE78" s="9">
        <f t="shared" si="419"/>
        <v>0.1</v>
      </c>
      <c r="AF78" s="9">
        <f t="shared" si="420"/>
        <v>0.5</v>
      </c>
      <c r="AG78" s="9">
        <f t="shared" si="421"/>
        <v>0.30434782608695654</v>
      </c>
      <c r="AH78" s="9">
        <f t="shared" si="422"/>
        <v>1</v>
      </c>
      <c r="AI78" s="9">
        <f t="shared" si="423"/>
        <v>0</v>
      </c>
      <c r="AJ78" s="9">
        <f t="shared" si="424"/>
        <v>1</v>
      </c>
      <c r="AK78" s="9">
        <f t="shared" si="425"/>
        <v>0.25</v>
      </c>
      <c r="AL78" s="9">
        <f t="shared" si="426"/>
        <v>0.46153846153846156</v>
      </c>
      <c r="AM78" s="3"/>
      <c r="AN78" s="3"/>
      <c r="AR78">
        <v>1</v>
      </c>
      <c r="AS78">
        <v>1</v>
      </c>
      <c r="AW78">
        <v>1</v>
      </c>
      <c r="AX78">
        <v>1</v>
      </c>
      <c r="BB78">
        <v>1</v>
      </c>
      <c r="BC78">
        <v>1</v>
      </c>
      <c r="BF78">
        <v>1</v>
      </c>
      <c r="BG78">
        <v>1</v>
      </c>
      <c r="BI78">
        <v>1</v>
      </c>
      <c r="BJ78">
        <v>1</v>
      </c>
      <c r="BQ78">
        <v>1</v>
      </c>
      <c r="BR78">
        <v>1</v>
      </c>
      <c r="BS78">
        <v>1</v>
      </c>
      <c r="BU78">
        <v>1</v>
      </c>
      <c r="CB78">
        <v>1</v>
      </c>
      <c r="CC78">
        <v>1</v>
      </c>
      <c r="CD78">
        <v>1</v>
      </c>
      <c r="CF78">
        <v>1</v>
      </c>
      <c r="CH78">
        <v>1</v>
      </c>
      <c r="CI78">
        <v>1</v>
      </c>
      <c r="CJ78">
        <v>1</v>
      </c>
      <c r="CO78">
        <v>1</v>
      </c>
      <c r="CR78">
        <v>1</v>
      </c>
      <c r="CS78">
        <v>1</v>
      </c>
      <c r="CT78">
        <v>1</v>
      </c>
      <c r="CU78">
        <v>1</v>
      </c>
      <c r="CV78">
        <v>1</v>
      </c>
    </row>
    <row r="79" spans="1:100">
      <c r="A79" s="2" t="s">
        <v>65</v>
      </c>
      <c r="C79">
        <f t="shared" si="392"/>
        <v>6</v>
      </c>
      <c r="D79">
        <f t="shared" si="393"/>
        <v>3</v>
      </c>
      <c r="E79">
        <f t="shared" si="394"/>
        <v>3</v>
      </c>
      <c r="F79">
        <f t="shared" si="395"/>
        <v>2</v>
      </c>
      <c r="G79">
        <f t="shared" si="396"/>
        <v>0</v>
      </c>
      <c r="H79">
        <f t="shared" si="397"/>
        <v>3</v>
      </c>
      <c r="I79">
        <f t="shared" si="398"/>
        <v>1</v>
      </c>
      <c r="J79">
        <f t="shared" si="399"/>
        <v>0</v>
      </c>
      <c r="K79">
        <f t="shared" si="400"/>
        <v>1</v>
      </c>
      <c r="L79">
        <f t="shared" si="401"/>
        <v>4</v>
      </c>
      <c r="M79">
        <f t="shared" si="402"/>
        <v>1</v>
      </c>
      <c r="N79">
        <f t="shared" si="403"/>
        <v>0</v>
      </c>
      <c r="O79">
        <f t="shared" si="404"/>
        <v>2</v>
      </c>
      <c r="P79">
        <f t="shared" si="405"/>
        <v>0</v>
      </c>
      <c r="Q79">
        <f t="shared" si="406"/>
        <v>0</v>
      </c>
      <c r="R79">
        <f t="shared" si="407"/>
        <v>0</v>
      </c>
      <c r="S79">
        <f t="shared" si="408"/>
        <v>0</v>
      </c>
      <c r="T79">
        <f t="shared" si="409"/>
        <v>4</v>
      </c>
      <c r="U79" s="9">
        <f>C79/C$2</f>
        <v>0.1</v>
      </c>
      <c r="V79" s="9">
        <f t="shared" si="410"/>
        <v>9.6774193548387094E-2</v>
      </c>
      <c r="W79" s="9">
        <f t="shared" si="411"/>
        <v>0.1111111111111111</v>
      </c>
      <c r="X79" s="9">
        <f t="shared" si="412"/>
        <v>8.3333333333333329E-2</v>
      </c>
      <c r="Y79" s="9">
        <f t="shared" si="413"/>
        <v>0</v>
      </c>
      <c r="Z79" s="9">
        <f t="shared" si="414"/>
        <v>0.3</v>
      </c>
      <c r="AA79" s="9">
        <f t="shared" si="415"/>
        <v>0.1111111111111111</v>
      </c>
      <c r="AB79" s="9">
        <f t="shared" si="416"/>
        <v>0</v>
      </c>
      <c r="AC79" s="9">
        <f t="shared" si="417"/>
        <v>6.6666666666666666E-2</v>
      </c>
      <c r="AD79" s="9">
        <f t="shared" si="418"/>
        <v>0.22222222222222221</v>
      </c>
      <c r="AE79" s="9">
        <f t="shared" si="419"/>
        <v>0.1</v>
      </c>
      <c r="AF79" s="9">
        <f t="shared" si="420"/>
        <v>0</v>
      </c>
      <c r="AG79" s="9">
        <f t="shared" si="421"/>
        <v>8.6956521739130432E-2</v>
      </c>
      <c r="AH79" s="9">
        <f t="shared" si="422"/>
        <v>0</v>
      </c>
      <c r="AI79" s="9">
        <f t="shared" si="423"/>
        <v>0</v>
      </c>
      <c r="AJ79" s="9">
        <f t="shared" si="424"/>
        <v>0</v>
      </c>
      <c r="AK79" s="9">
        <f t="shared" si="425"/>
        <v>0</v>
      </c>
      <c r="AL79" s="9">
        <f t="shared" si="426"/>
        <v>0.30769230769230771</v>
      </c>
      <c r="AM79" s="2"/>
      <c r="AN79" s="2"/>
      <c r="AO79">
        <v>1</v>
      </c>
      <c r="AT79">
        <v>1</v>
      </c>
      <c r="CM79">
        <v>1</v>
      </c>
      <c r="CN79">
        <v>1</v>
      </c>
      <c r="CP79">
        <v>1</v>
      </c>
      <c r="CQ79">
        <v>1</v>
      </c>
    </row>
    <row r="80" spans="1:100">
      <c r="A80" s="1" t="s">
        <v>73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100">
      <c r="A81" t="s">
        <v>72</v>
      </c>
      <c r="C81">
        <f t="shared" ref="C81:C86" si="427">COUNT(AO81:CV81)</f>
        <v>38</v>
      </c>
      <c r="D81">
        <f t="shared" ref="D81:D86" si="428">COUNTIFS($AO81:$CV81,1,$AO$109:$CV$109,1)</f>
        <v>16</v>
      </c>
      <c r="E81">
        <f t="shared" ref="E81:E86" si="429">COUNTIFS($AO81:$CV81,1,$AO$110:$CV$110,1)</f>
        <v>22</v>
      </c>
      <c r="F81">
        <f t="shared" ref="F81:F86" si="430">COUNTIFS($AO81:$CV81,1,$AO$123:$CV$123,1)</f>
        <v>17</v>
      </c>
      <c r="G81">
        <f t="shared" ref="G81:G86" si="431">COUNTIFS($AO81:$CV81,1,$AO$124:$CV$124,1)</f>
        <v>10</v>
      </c>
      <c r="H81">
        <f t="shared" ref="H81:H86" si="432">COUNTIFS($AO81:$CV81,1,$AO$125:$CV$125,1)</f>
        <v>4</v>
      </c>
      <c r="I81">
        <f t="shared" ref="I81:I86" si="433">COUNTIFS($AO81:$CV81,1,$AO$126:$CV$126,1)</f>
        <v>7</v>
      </c>
      <c r="J81">
        <f t="shared" ref="J81:J86" si="434">COUNTIFS($AO81:$CV81,1,$AO$129:$CV$129,1)</f>
        <v>10</v>
      </c>
      <c r="K81">
        <f t="shared" ref="K81:K86" si="435">COUNTIFS($AO81:$CV81,1,$AO$130:$CV$130,1)</f>
        <v>8</v>
      </c>
      <c r="L81">
        <f t="shared" ref="L81:L86" si="436">COUNTIFS($AO81:$CV81,1,$AO$131:$CV$131,1)</f>
        <v>12</v>
      </c>
      <c r="M81">
        <f t="shared" ref="M81:M86" si="437">COUNTIFS($AO81:$CV81,1,$AO$132:$CV$132,1)</f>
        <v>7</v>
      </c>
      <c r="N81">
        <f t="shared" ref="N81:N86" si="438">COUNTIFS($AO81:$CV81,1,$AO$134:$CV$134,1)</f>
        <v>1</v>
      </c>
      <c r="O81">
        <f t="shared" ref="O81:O86" si="439">COUNTIFS($AO81:$CV81,1,$AO$112:$CV$112,1)</f>
        <v>19</v>
      </c>
      <c r="P81">
        <f t="shared" ref="P81:P86" si="440">COUNTIFS($AO81:$CV81,1,$AO$113:$CV$113,1)</f>
        <v>4</v>
      </c>
      <c r="Q81">
        <f t="shared" ref="Q81:Q86" si="441">COUNTIFS($AO81:$CV81,1,$AO$114:$CV$114,1)</f>
        <v>2</v>
      </c>
      <c r="R81">
        <f t="shared" ref="R81:R86" si="442">COUNTIFS($AO81:$CV81,1,$AO$115:$CV$115,1)</f>
        <v>0</v>
      </c>
      <c r="S81">
        <f t="shared" ref="S81:S86" si="443">COUNTIFS($AO81:$CV81,1,$AO$117:$CV$117,1)</f>
        <v>2</v>
      </c>
      <c r="T81">
        <f t="shared" ref="T81:T86" si="444">COUNTIFS($AO81:$CV81,1,$AO$118:$CV$118,1)</f>
        <v>8</v>
      </c>
      <c r="U81" s="9">
        <f t="shared" ref="U81:U86" si="445">C81/C$2</f>
        <v>0.6333333333333333</v>
      </c>
      <c r="V81" s="9">
        <f t="shared" ref="V81:V86" si="446">D81/D$2</f>
        <v>0.5161290322580645</v>
      </c>
      <c r="W81" s="9">
        <f t="shared" ref="W81:W86" si="447">E81/E$2</f>
        <v>0.81481481481481477</v>
      </c>
      <c r="X81" s="9">
        <f t="shared" ref="X81:X86" si="448">F81/F$2</f>
        <v>0.70833333333333337</v>
      </c>
      <c r="Y81" s="9">
        <f t="shared" ref="Y81:Y86" si="449">G81/G$2</f>
        <v>0.66666666666666663</v>
      </c>
      <c r="Z81" s="9">
        <f t="shared" ref="Z81:Z86" si="450">H81/H$2</f>
        <v>0.4</v>
      </c>
      <c r="AA81" s="9">
        <f t="shared" ref="AA81:AA86" si="451">I81/I$2</f>
        <v>0.77777777777777779</v>
      </c>
      <c r="AB81" s="9">
        <f t="shared" ref="AB81:AB86" si="452">J81/J$2</f>
        <v>0.76923076923076927</v>
      </c>
      <c r="AC81" s="9">
        <f t="shared" ref="AC81:AC86" si="453">K81/K$2</f>
        <v>0.53333333333333333</v>
      </c>
      <c r="AD81" s="9">
        <f t="shared" ref="AD81:AD86" si="454">L81/L$2</f>
        <v>0.66666666666666663</v>
      </c>
      <c r="AE81" s="9">
        <f t="shared" ref="AE81:AE86" si="455">M81/M$2</f>
        <v>0.7</v>
      </c>
      <c r="AF81" s="9">
        <f t="shared" ref="AF81:AF86" si="456">N81/N$2</f>
        <v>0.5</v>
      </c>
      <c r="AG81" s="9">
        <f t="shared" ref="AG81:AG86" si="457">O81/O$2</f>
        <v>0.82608695652173914</v>
      </c>
      <c r="AH81" s="9">
        <f t="shared" ref="AH81:AH86" si="458">P81/P$2</f>
        <v>1</v>
      </c>
      <c r="AI81" s="9">
        <f t="shared" ref="AI81:AI86" si="459">Q81/Q$2</f>
        <v>1</v>
      </c>
      <c r="AJ81" s="9">
        <f t="shared" ref="AJ81:AJ86" si="460">R81/R$2</f>
        <v>0</v>
      </c>
      <c r="AK81" s="9">
        <f t="shared" ref="AK81:AK86" si="461">S81/S$2</f>
        <v>0.25</v>
      </c>
      <c r="AL81" s="9">
        <f t="shared" ref="AL81:AL86" si="462">T81/T$2</f>
        <v>0.61538461538461542</v>
      </c>
      <c r="AO81">
        <v>1</v>
      </c>
      <c r="AP81">
        <v>1</v>
      </c>
      <c r="AR81">
        <v>1</v>
      </c>
      <c r="AS81">
        <v>1</v>
      </c>
      <c r="AT81">
        <v>1</v>
      </c>
      <c r="AU81">
        <v>1</v>
      </c>
      <c r="AV81">
        <v>1</v>
      </c>
      <c r="AW81">
        <v>1</v>
      </c>
      <c r="AX81">
        <v>1</v>
      </c>
      <c r="AZ81">
        <v>1</v>
      </c>
      <c r="BA81">
        <v>1</v>
      </c>
      <c r="BD81">
        <v>1</v>
      </c>
      <c r="BE81">
        <v>1</v>
      </c>
      <c r="BF81">
        <v>1</v>
      </c>
      <c r="BG81">
        <v>1</v>
      </c>
      <c r="BI81">
        <v>1</v>
      </c>
      <c r="BJ81">
        <v>1</v>
      </c>
      <c r="BK81">
        <v>1</v>
      </c>
      <c r="BL81">
        <v>1</v>
      </c>
      <c r="BN81">
        <v>1</v>
      </c>
      <c r="BO81">
        <v>1</v>
      </c>
      <c r="BP81">
        <v>1</v>
      </c>
      <c r="BR81">
        <v>1</v>
      </c>
      <c r="BS81">
        <v>1</v>
      </c>
      <c r="BT81">
        <v>1</v>
      </c>
      <c r="BY81">
        <v>1</v>
      </c>
      <c r="CB81">
        <v>1</v>
      </c>
      <c r="CC81">
        <v>1</v>
      </c>
      <c r="CD81">
        <v>1</v>
      </c>
      <c r="CF81">
        <v>1</v>
      </c>
      <c r="CH81">
        <v>1</v>
      </c>
      <c r="CK81">
        <v>1</v>
      </c>
      <c r="CL81">
        <v>1</v>
      </c>
      <c r="CN81">
        <v>1</v>
      </c>
      <c r="CO81">
        <v>1</v>
      </c>
      <c r="CR81">
        <v>1</v>
      </c>
      <c r="CU81">
        <v>1</v>
      </c>
      <c r="CV81">
        <v>1</v>
      </c>
    </row>
    <row r="82" spans="1:100">
      <c r="A82" t="s">
        <v>71</v>
      </c>
      <c r="C82">
        <f t="shared" si="427"/>
        <v>18</v>
      </c>
      <c r="D82">
        <f t="shared" si="428"/>
        <v>7</v>
      </c>
      <c r="E82">
        <f t="shared" si="429"/>
        <v>11</v>
      </c>
      <c r="F82">
        <f t="shared" si="430"/>
        <v>4</v>
      </c>
      <c r="G82">
        <f t="shared" si="431"/>
        <v>5</v>
      </c>
      <c r="H82">
        <f t="shared" si="432"/>
        <v>4</v>
      </c>
      <c r="I82">
        <f t="shared" si="433"/>
        <v>5</v>
      </c>
      <c r="J82">
        <f t="shared" si="434"/>
        <v>4</v>
      </c>
      <c r="K82">
        <f t="shared" si="435"/>
        <v>5</v>
      </c>
      <c r="L82">
        <f t="shared" si="436"/>
        <v>7</v>
      </c>
      <c r="M82">
        <f t="shared" si="437"/>
        <v>1</v>
      </c>
      <c r="N82">
        <f t="shared" si="438"/>
        <v>1</v>
      </c>
      <c r="O82">
        <f t="shared" si="439"/>
        <v>2</v>
      </c>
      <c r="P82">
        <f t="shared" si="440"/>
        <v>4</v>
      </c>
      <c r="Q82">
        <f t="shared" si="441"/>
        <v>2</v>
      </c>
      <c r="R82">
        <f t="shared" si="442"/>
        <v>0</v>
      </c>
      <c r="S82">
        <f t="shared" si="443"/>
        <v>2</v>
      </c>
      <c r="T82">
        <f t="shared" si="444"/>
        <v>4</v>
      </c>
      <c r="U82" s="9">
        <f t="shared" si="445"/>
        <v>0.3</v>
      </c>
      <c r="V82" s="9">
        <f t="shared" si="446"/>
        <v>0.22580645161290322</v>
      </c>
      <c r="W82" s="9">
        <f t="shared" si="447"/>
        <v>0.40740740740740738</v>
      </c>
      <c r="X82" s="9">
        <f t="shared" si="448"/>
        <v>0.16666666666666666</v>
      </c>
      <c r="Y82" s="9">
        <f t="shared" si="449"/>
        <v>0.33333333333333331</v>
      </c>
      <c r="Z82" s="9">
        <f t="shared" si="450"/>
        <v>0.4</v>
      </c>
      <c r="AA82" s="9">
        <f t="shared" si="451"/>
        <v>0.55555555555555558</v>
      </c>
      <c r="AB82" s="9">
        <f t="shared" si="452"/>
        <v>0.30769230769230771</v>
      </c>
      <c r="AC82" s="9">
        <f t="shared" si="453"/>
        <v>0.33333333333333331</v>
      </c>
      <c r="AD82" s="9">
        <f t="shared" si="454"/>
        <v>0.3888888888888889</v>
      </c>
      <c r="AE82" s="9">
        <f t="shared" si="455"/>
        <v>0.1</v>
      </c>
      <c r="AF82" s="9">
        <f t="shared" si="456"/>
        <v>0.5</v>
      </c>
      <c r="AG82" s="9">
        <f t="shared" si="457"/>
        <v>8.6956521739130432E-2</v>
      </c>
      <c r="AH82" s="9">
        <f t="shared" si="458"/>
        <v>1</v>
      </c>
      <c r="AI82" s="9">
        <f t="shared" si="459"/>
        <v>1</v>
      </c>
      <c r="AJ82" s="9">
        <f t="shared" si="460"/>
        <v>0</v>
      </c>
      <c r="AK82" s="9">
        <f t="shared" si="461"/>
        <v>0.25</v>
      </c>
      <c r="AL82" s="9">
        <f t="shared" si="462"/>
        <v>0.30769230769230771</v>
      </c>
      <c r="AR82">
        <v>1</v>
      </c>
      <c r="AS82">
        <v>1</v>
      </c>
      <c r="BD82">
        <v>1</v>
      </c>
      <c r="BE82">
        <v>1</v>
      </c>
      <c r="BN82">
        <v>1</v>
      </c>
      <c r="BP82">
        <v>1</v>
      </c>
      <c r="BR82">
        <v>1</v>
      </c>
      <c r="BS82">
        <v>1</v>
      </c>
      <c r="BT82">
        <v>1</v>
      </c>
      <c r="BY82">
        <v>1</v>
      </c>
      <c r="BZ82">
        <v>1</v>
      </c>
      <c r="CA82">
        <v>1</v>
      </c>
      <c r="CD82">
        <v>1</v>
      </c>
      <c r="CF82">
        <v>1</v>
      </c>
      <c r="CK82">
        <v>1</v>
      </c>
      <c r="CN82">
        <v>1</v>
      </c>
      <c r="CU82">
        <v>1</v>
      </c>
      <c r="CV82">
        <v>1</v>
      </c>
    </row>
    <row r="83" spans="1:100">
      <c r="A83" t="s">
        <v>70</v>
      </c>
      <c r="C83">
        <f t="shared" si="427"/>
        <v>14</v>
      </c>
      <c r="D83">
        <f t="shared" si="428"/>
        <v>0</v>
      </c>
      <c r="E83">
        <f t="shared" si="429"/>
        <v>14</v>
      </c>
      <c r="F83">
        <f t="shared" si="430"/>
        <v>5</v>
      </c>
      <c r="G83">
        <f t="shared" si="431"/>
        <v>3</v>
      </c>
      <c r="H83">
        <f t="shared" si="432"/>
        <v>3</v>
      </c>
      <c r="I83">
        <f t="shared" si="433"/>
        <v>3</v>
      </c>
      <c r="J83">
        <f t="shared" si="434"/>
        <v>2</v>
      </c>
      <c r="K83">
        <f t="shared" si="435"/>
        <v>3</v>
      </c>
      <c r="L83">
        <f t="shared" si="436"/>
        <v>7</v>
      </c>
      <c r="M83">
        <f t="shared" si="437"/>
        <v>2</v>
      </c>
      <c r="N83">
        <f t="shared" si="438"/>
        <v>0</v>
      </c>
      <c r="O83">
        <f t="shared" si="439"/>
        <v>5</v>
      </c>
      <c r="P83">
        <f t="shared" si="440"/>
        <v>2</v>
      </c>
      <c r="Q83">
        <f t="shared" si="441"/>
        <v>1</v>
      </c>
      <c r="R83">
        <f t="shared" si="442"/>
        <v>0</v>
      </c>
      <c r="S83">
        <f t="shared" si="443"/>
        <v>1</v>
      </c>
      <c r="T83">
        <f t="shared" si="444"/>
        <v>4</v>
      </c>
      <c r="U83" s="9">
        <f t="shared" si="445"/>
        <v>0.23333333333333334</v>
      </c>
      <c r="V83" s="9">
        <f t="shared" si="446"/>
        <v>0</v>
      </c>
      <c r="W83" s="9">
        <f t="shared" si="447"/>
        <v>0.51851851851851849</v>
      </c>
      <c r="X83" s="9">
        <f t="shared" si="448"/>
        <v>0.20833333333333334</v>
      </c>
      <c r="Y83" s="9">
        <f t="shared" si="449"/>
        <v>0.2</v>
      </c>
      <c r="Z83" s="9">
        <f t="shared" si="450"/>
        <v>0.3</v>
      </c>
      <c r="AA83" s="9">
        <f t="shared" si="451"/>
        <v>0.33333333333333331</v>
      </c>
      <c r="AB83" s="9">
        <f t="shared" si="452"/>
        <v>0.15384615384615385</v>
      </c>
      <c r="AC83" s="9">
        <f t="shared" si="453"/>
        <v>0.2</v>
      </c>
      <c r="AD83" s="9">
        <f t="shared" si="454"/>
        <v>0.3888888888888889</v>
      </c>
      <c r="AE83" s="9">
        <f t="shared" si="455"/>
        <v>0.2</v>
      </c>
      <c r="AF83" s="9">
        <f t="shared" si="456"/>
        <v>0</v>
      </c>
      <c r="AG83" s="9">
        <f t="shared" si="457"/>
        <v>0.21739130434782608</v>
      </c>
      <c r="AH83" s="9">
        <f t="shared" si="458"/>
        <v>0.5</v>
      </c>
      <c r="AI83" s="9">
        <f t="shared" si="459"/>
        <v>0.5</v>
      </c>
      <c r="AJ83" s="9">
        <f t="shared" si="460"/>
        <v>0</v>
      </c>
      <c r="AK83" s="9">
        <f t="shared" si="461"/>
        <v>0.125</v>
      </c>
      <c r="AL83" s="9">
        <f t="shared" si="462"/>
        <v>0.30769230769230771</v>
      </c>
      <c r="AR83">
        <v>1</v>
      </c>
      <c r="AV83">
        <v>1</v>
      </c>
      <c r="AW83">
        <v>1</v>
      </c>
      <c r="BD83">
        <v>1</v>
      </c>
      <c r="BK83">
        <v>1</v>
      </c>
      <c r="BN83">
        <v>1</v>
      </c>
      <c r="BS83">
        <v>1</v>
      </c>
      <c r="BT83">
        <v>1</v>
      </c>
      <c r="BY83">
        <v>1</v>
      </c>
      <c r="CK83">
        <v>1</v>
      </c>
      <c r="CL83">
        <v>1</v>
      </c>
      <c r="CN83">
        <v>1</v>
      </c>
      <c r="CR83">
        <v>1</v>
      </c>
      <c r="CV83">
        <v>1</v>
      </c>
    </row>
    <row r="84" spans="1:100">
      <c r="A84" t="s">
        <v>69</v>
      </c>
      <c r="C84">
        <f t="shared" si="427"/>
        <v>8</v>
      </c>
      <c r="D84">
        <f t="shared" si="428"/>
        <v>4</v>
      </c>
      <c r="E84">
        <f t="shared" si="429"/>
        <v>4</v>
      </c>
      <c r="F84">
        <f t="shared" si="430"/>
        <v>4</v>
      </c>
      <c r="G84">
        <f t="shared" si="431"/>
        <v>1</v>
      </c>
      <c r="H84">
        <f t="shared" si="432"/>
        <v>2</v>
      </c>
      <c r="I84">
        <f t="shared" si="433"/>
        <v>1</v>
      </c>
      <c r="J84">
        <f t="shared" si="434"/>
        <v>0</v>
      </c>
      <c r="K84">
        <f t="shared" si="435"/>
        <v>1</v>
      </c>
      <c r="L84">
        <f t="shared" si="436"/>
        <v>4</v>
      </c>
      <c r="M84">
        <f t="shared" si="437"/>
        <v>2</v>
      </c>
      <c r="N84">
        <f t="shared" si="438"/>
        <v>1</v>
      </c>
      <c r="O84">
        <f t="shared" si="439"/>
        <v>5</v>
      </c>
      <c r="P84">
        <f t="shared" si="440"/>
        <v>0</v>
      </c>
      <c r="Q84">
        <f t="shared" si="441"/>
        <v>0</v>
      </c>
      <c r="R84">
        <f t="shared" si="442"/>
        <v>0</v>
      </c>
      <c r="S84">
        <f t="shared" si="443"/>
        <v>0</v>
      </c>
      <c r="T84">
        <f t="shared" si="444"/>
        <v>2</v>
      </c>
      <c r="U84" s="9">
        <f t="shared" si="445"/>
        <v>0.13333333333333333</v>
      </c>
      <c r="V84" s="9">
        <f t="shared" si="446"/>
        <v>0.12903225806451613</v>
      </c>
      <c r="W84" s="9">
        <f t="shared" si="447"/>
        <v>0.14814814814814814</v>
      </c>
      <c r="X84" s="9">
        <f t="shared" si="448"/>
        <v>0.16666666666666666</v>
      </c>
      <c r="Y84" s="9">
        <f t="shared" si="449"/>
        <v>6.6666666666666666E-2</v>
      </c>
      <c r="Z84" s="9">
        <f t="shared" si="450"/>
        <v>0.2</v>
      </c>
      <c r="AA84" s="9">
        <f t="shared" si="451"/>
        <v>0.1111111111111111</v>
      </c>
      <c r="AB84" s="9">
        <f t="shared" si="452"/>
        <v>0</v>
      </c>
      <c r="AC84" s="9">
        <f t="shared" si="453"/>
        <v>6.6666666666666666E-2</v>
      </c>
      <c r="AD84" s="9">
        <f t="shared" si="454"/>
        <v>0.22222222222222221</v>
      </c>
      <c r="AE84" s="9">
        <f t="shared" si="455"/>
        <v>0.2</v>
      </c>
      <c r="AF84" s="9">
        <f t="shared" si="456"/>
        <v>0.5</v>
      </c>
      <c r="AG84" s="9">
        <f t="shared" si="457"/>
        <v>0.21739130434782608</v>
      </c>
      <c r="AH84" s="9">
        <f t="shared" si="458"/>
        <v>0</v>
      </c>
      <c r="AI84" s="9">
        <f t="shared" si="459"/>
        <v>0</v>
      </c>
      <c r="AJ84" s="9">
        <f t="shared" si="460"/>
        <v>0</v>
      </c>
      <c r="AK84" s="9">
        <f t="shared" si="461"/>
        <v>0</v>
      </c>
      <c r="AL84" s="9">
        <f t="shared" si="462"/>
        <v>0.15384615384615385</v>
      </c>
      <c r="AQ84">
        <v>1</v>
      </c>
      <c r="AU84">
        <v>1</v>
      </c>
      <c r="AV84">
        <v>1</v>
      </c>
      <c r="BL84">
        <v>1</v>
      </c>
      <c r="BT84">
        <v>1</v>
      </c>
      <c r="CA84">
        <v>1</v>
      </c>
      <c r="CF84">
        <v>1</v>
      </c>
      <c r="CN84">
        <v>1</v>
      </c>
    </row>
    <row r="85" spans="1:100">
      <c r="A85" t="s">
        <v>40</v>
      </c>
      <c r="C85">
        <f t="shared" si="427"/>
        <v>4</v>
      </c>
      <c r="D85">
        <f t="shared" si="428"/>
        <v>3</v>
      </c>
      <c r="E85">
        <f t="shared" si="429"/>
        <v>1</v>
      </c>
      <c r="F85">
        <f t="shared" si="430"/>
        <v>2</v>
      </c>
      <c r="G85">
        <f t="shared" si="431"/>
        <v>1</v>
      </c>
      <c r="H85">
        <f t="shared" si="432"/>
        <v>1</v>
      </c>
      <c r="I85">
        <f t="shared" si="433"/>
        <v>0</v>
      </c>
      <c r="J85">
        <f t="shared" si="434"/>
        <v>0</v>
      </c>
      <c r="K85">
        <f t="shared" si="435"/>
        <v>2</v>
      </c>
      <c r="L85">
        <f t="shared" si="436"/>
        <v>0</v>
      </c>
      <c r="M85">
        <f t="shared" si="437"/>
        <v>2</v>
      </c>
      <c r="N85">
        <f t="shared" si="438"/>
        <v>0</v>
      </c>
      <c r="O85">
        <f t="shared" si="439"/>
        <v>1</v>
      </c>
      <c r="P85">
        <f t="shared" si="440"/>
        <v>0</v>
      </c>
      <c r="Q85">
        <f t="shared" si="441"/>
        <v>0</v>
      </c>
      <c r="R85">
        <f t="shared" si="442"/>
        <v>0</v>
      </c>
      <c r="S85">
        <f t="shared" si="443"/>
        <v>2</v>
      </c>
      <c r="T85">
        <f t="shared" si="444"/>
        <v>0</v>
      </c>
      <c r="U85" s="9">
        <f t="shared" si="445"/>
        <v>6.6666666666666666E-2</v>
      </c>
      <c r="V85" s="9">
        <f t="shared" si="446"/>
        <v>9.6774193548387094E-2</v>
      </c>
      <c r="W85" s="9">
        <f t="shared" si="447"/>
        <v>3.7037037037037035E-2</v>
      </c>
      <c r="X85" s="9">
        <f t="shared" si="448"/>
        <v>8.3333333333333329E-2</v>
      </c>
      <c r="Y85" s="9">
        <f t="shared" si="449"/>
        <v>6.6666666666666666E-2</v>
      </c>
      <c r="Z85" s="9">
        <f t="shared" si="450"/>
        <v>0.1</v>
      </c>
      <c r="AA85" s="9">
        <f t="shared" si="451"/>
        <v>0</v>
      </c>
      <c r="AB85" s="9">
        <f t="shared" si="452"/>
        <v>0</v>
      </c>
      <c r="AC85" s="9">
        <f t="shared" si="453"/>
        <v>0.13333333333333333</v>
      </c>
      <c r="AD85" s="9">
        <f t="shared" si="454"/>
        <v>0</v>
      </c>
      <c r="AE85" s="9">
        <f t="shared" si="455"/>
        <v>0.2</v>
      </c>
      <c r="AF85" s="9">
        <f t="shared" si="456"/>
        <v>0</v>
      </c>
      <c r="AG85" s="9">
        <f t="shared" si="457"/>
        <v>4.3478260869565216E-2</v>
      </c>
      <c r="AH85" s="9">
        <f t="shared" si="458"/>
        <v>0</v>
      </c>
      <c r="AI85" s="9">
        <f t="shared" si="459"/>
        <v>0</v>
      </c>
      <c r="AJ85" s="9">
        <f t="shared" si="460"/>
        <v>0</v>
      </c>
      <c r="AK85" s="9">
        <f t="shared" si="461"/>
        <v>0.25</v>
      </c>
      <c r="AL85" s="9">
        <f t="shared" si="462"/>
        <v>0</v>
      </c>
      <c r="BM85">
        <v>1</v>
      </c>
      <c r="BU85">
        <v>1</v>
      </c>
      <c r="BX85">
        <v>1</v>
      </c>
      <c r="CG85">
        <v>1</v>
      </c>
    </row>
    <row r="86" spans="1:100">
      <c r="A86" t="s">
        <v>68</v>
      </c>
      <c r="C86">
        <f t="shared" si="427"/>
        <v>17</v>
      </c>
      <c r="D86">
        <f t="shared" si="428"/>
        <v>13</v>
      </c>
      <c r="E86">
        <f t="shared" si="429"/>
        <v>4</v>
      </c>
      <c r="F86">
        <f t="shared" si="430"/>
        <v>6</v>
      </c>
      <c r="G86">
        <f t="shared" si="431"/>
        <v>5</v>
      </c>
      <c r="H86">
        <f t="shared" si="432"/>
        <v>5</v>
      </c>
      <c r="I86">
        <f t="shared" si="433"/>
        <v>1</v>
      </c>
      <c r="J86">
        <f t="shared" si="434"/>
        <v>4</v>
      </c>
      <c r="K86">
        <f t="shared" si="435"/>
        <v>6</v>
      </c>
      <c r="L86">
        <f t="shared" si="436"/>
        <v>6</v>
      </c>
      <c r="M86">
        <f t="shared" si="437"/>
        <v>1</v>
      </c>
      <c r="N86">
        <f t="shared" si="438"/>
        <v>0</v>
      </c>
      <c r="O86">
        <f t="shared" si="439"/>
        <v>3</v>
      </c>
      <c r="P86">
        <f t="shared" si="440"/>
        <v>0</v>
      </c>
      <c r="Q86">
        <f t="shared" si="441"/>
        <v>0</v>
      </c>
      <c r="R86">
        <f t="shared" si="442"/>
        <v>2</v>
      </c>
      <c r="S86">
        <f t="shared" si="443"/>
        <v>5</v>
      </c>
      <c r="T86">
        <f t="shared" si="444"/>
        <v>5</v>
      </c>
      <c r="U86" s="9">
        <f t="shared" si="445"/>
        <v>0.28333333333333333</v>
      </c>
      <c r="V86" s="9">
        <f t="shared" si="446"/>
        <v>0.41935483870967744</v>
      </c>
      <c r="W86" s="9">
        <f t="shared" si="447"/>
        <v>0.14814814814814814</v>
      </c>
      <c r="X86" s="9">
        <f t="shared" si="448"/>
        <v>0.25</v>
      </c>
      <c r="Y86" s="9">
        <f t="shared" si="449"/>
        <v>0.33333333333333331</v>
      </c>
      <c r="Z86" s="9">
        <f t="shared" si="450"/>
        <v>0.5</v>
      </c>
      <c r="AA86" s="9">
        <f t="shared" si="451"/>
        <v>0.1111111111111111</v>
      </c>
      <c r="AB86" s="9">
        <f t="shared" si="452"/>
        <v>0.30769230769230771</v>
      </c>
      <c r="AC86" s="9">
        <f t="shared" si="453"/>
        <v>0.4</v>
      </c>
      <c r="AD86" s="9">
        <f t="shared" si="454"/>
        <v>0.33333333333333331</v>
      </c>
      <c r="AE86" s="9">
        <f t="shared" si="455"/>
        <v>0.1</v>
      </c>
      <c r="AF86" s="9">
        <f t="shared" si="456"/>
        <v>0</v>
      </c>
      <c r="AG86" s="9">
        <f t="shared" si="457"/>
        <v>0.13043478260869565</v>
      </c>
      <c r="AH86" s="9">
        <f t="shared" si="458"/>
        <v>0</v>
      </c>
      <c r="AI86" s="9">
        <f t="shared" si="459"/>
        <v>0</v>
      </c>
      <c r="AJ86" s="9">
        <f t="shared" si="460"/>
        <v>1</v>
      </c>
      <c r="AK86" s="9">
        <f t="shared" si="461"/>
        <v>0.625</v>
      </c>
      <c r="AL86" s="9">
        <f t="shared" si="462"/>
        <v>0.38461538461538464</v>
      </c>
      <c r="AY86">
        <v>1</v>
      </c>
      <c r="BH86">
        <v>1</v>
      </c>
      <c r="BO86">
        <v>1</v>
      </c>
      <c r="BQ86">
        <v>1</v>
      </c>
      <c r="BU86">
        <v>1</v>
      </c>
      <c r="BV86">
        <v>1</v>
      </c>
      <c r="BW86">
        <v>1</v>
      </c>
      <c r="BY86">
        <v>1</v>
      </c>
      <c r="BZ86">
        <v>1</v>
      </c>
      <c r="CE86">
        <v>1</v>
      </c>
      <c r="CI86">
        <v>1</v>
      </c>
      <c r="CJ86">
        <v>1</v>
      </c>
      <c r="CM86">
        <v>1</v>
      </c>
      <c r="CP86">
        <v>1</v>
      </c>
      <c r="CQ86">
        <v>1</v>
      </c>
      <c r="CS86">
        <v>1</v>
      </c>
      <c r="CT86">
        <v>1</v>
      </c>
    </row>
    <row r="87" spans="1:100">
      <c r="A87" s="1" t="s">
        <v>74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100">
      <c r="A88" t="s">
        <v>24</v>
      </c>
      <c r="C88">
        <f t="shared" ref="C88:C90" si="463">COUNT(AO88:CV88)</f>
        <v>14</v>
      </c>
      <c r="D88">
        <f t="shared" ref="D88:D90" si="464">COUNTIFS($AO88:$CV88,1,$AO$109:$CV$109,1)</f>
        <v>7</v>
      </c>
      <c r="E88">
        <f t="shared" ref="E88:E90" si="465">COUNTIFS($AO88:$CV88,1,$AO$110:$CV$110,1)</f>
        <v>7</v>
      </c>
      <c r="F88">
        <f t="shared" ref="F88:F90" si="466">COUNTIFS($AO88:$CV88,1,$AO$123:$CV$123,1)</f>
        <v>2</v>
      </c>
      <c r="G88">
        <f t="shared" ref="G88:G90" si="467">COUNTIFS($AO88:$CV88,1,$AO$124:$CV$124,1)</f>
        <v>1</v>
      </c>
      <c r="H88">
        <f t="shared" ref="H88:H90" si="468">COUNTIFS($AO88:$CV88,1,$AO$125:$CV$125,1)</f>
        <v>7</v>
      </c>
      <c r="I88">
        <f t="shared" ref="I88:I90" si="469">COUNTIFS($AO88:$CV88,1,$AO$126:$CV$126,1)</f>
        <v>4</v>
      </c>
      <c r="J88">
        <f t="shared" ref="J88:J90" si="470">COUNTIFS($AO88:$CV88,1,$AO$129:$CV$129,1)</f>
        <v>2</v>
      </c>
      <c r="K88">
        <f t="shared" ref="K88:K90" si="471">COUNTIFS($AO88:$CV88,1,$AO$130:$CV$130,1)</f>
        <v>4</v>
      </c>
      <c r="L88">
        <f t="shared" ref="L88:L90" si="472">COUNTIFS($AO88:$CV88,1,$AO$131:$CV$131,1)</f>
        <v>7</v>
      </c>
      <c r="M88">
        <f t="shared" ref="M88:M90" si="473">COUNTIFS($AO88:$CV88,1,$AO$132:$CV$132,1)</f>
        <v>0</v>
      </c>
      <c r="N88">
        <f t="shared" ref="N88:N90" si="474">COUNTIFS($AO88:$CV88,1,$AO$134:$CV$134,1)</f>
        <v>1</v>
      </c>
      <c r="O88">
        <f t="shared" ref="O88:O90" si="475">COUNTIFS($AO88:$CV88,1,$AO$112:$CV$112,1)</f>
        <v>1</v>
      </c>
      <c r="P88">
        <f t="shared" ref="P88:P90" si="476">COUNTIFS($AO88:$CV88,1,$AO$113:$CV$113,1)</f>
        <v>0</v>
      </c>
      <c r="Q88">
        <f t="shared" ref="Q88:Q90" si="477">COUNTIFS($AO88:$CV88,1,$AO$114:$CV$114,1)</f>
        <v>0</v>
      </c>
      <c r="R88">
        <f t="shared" ref="R88:R90" si="478">COUNTIFS($AO88:$CV88,1,$AO$115:$CV$115,1)</f>
        <v>0</v>
      </c>
      <c r="S88">
        <f t="shared" ref="S88:S90" si="479">COUNTIFS($AO88:$CV88,1,$AO$117:$CV$117,1)</f>
        <v>0</v>
      </c>
      <c r="T88">
        <f t="shared" ref="T88:T90" si="480">COUNTIFS($AO88:$CV88,1,$AO$118:$CV$118,1)</f>
        <v>13</v>
      </c>
      <c r="U88" s="9">
        <f>C88/C$2</f>
        <v>0.23333333333333334</v>
      </c>
      <c r="V88" s="9">
        <f t="shared" ref="V88:V90" si="481">D88/D$2</f>
        <v>0.22580645161290322</v>
      </c>
      <c r="W88" s="9">
        <f t="shared" ref="W88:W90" si="482">E88/E$2</f>
        <v>0.25925925925925924</v>
      </c>
      <c r="X88" s="9">
        <f t="shared" ref="X88:X90" si="483">F88/F$2</f>
        <v>8.3333333333333329E-2</v>
      </c>
      <c r="Y88" s="9">
        <f t="shared" ref="Y88:Y90" si="484">G88/G$2</f>
        <v>6.6666666666666666E-2</v>
      </c>
      <c r="Z88" s="9">
        <f t="shared" ref="Z88:Z90" si="485">H88/H$2</f>
        <v>0.7</v>
      </c>
      <c r="AA88" s="9">
        <f t="shared" ref="AA88:AA90" si="486">I88/I$2</f>
        <v>0.44444444444444442</v>
      </c>
      <c r="AB88" s="9">
        <f t="shared" ref="AB88:AB90" si="487">J88/J$2</f>
        <v>0.15384615384615385</v>
      </c>
      <c r="AC88" s="9">
        <f t="shared" ref="AC88:AC90" si="488">K88/K$2</f>
        <v>0.26666666666666666</v>
      </c>
      <c r="AD88" s="9">
        <f t="shared" ref="AD88:AD90" si="489">L88/L$2</f>
        <v>0.3888888888888889</v>
      </c>
      <c r="AE88" s="9">
        <f t="shared" ref="AE88:AE90" si="490">M88/M$2</f>
        <v>0</v>
      </c>
      <c r="AF88" s="9">
        <f t="shared" ref="AF88:AF90" si="491">N88/N$2</f>
        <v>0.5</v>
      </c>
      <c r="AG88" s="9">
        <f t="shared" ref="AG88:AG90" si="492">O88/O$2</f>
        <v>4.3478260869565216E-2</v>
      </c>
      <c r="AH88" s="9">
        <f t="shared" ref="AH88:AH90" si="493">P88/P$2</f>
        <v>0</v>
      </c>
      <c r="AI88" s="9">
        <f t="shared" ref="AI88:AI90" si="494">Q88/Q$2</f>
        <v>0</v>
      </c>
      <c r="AJ88" s="9">
        <f t="shared" ref="AJ88:AJ90" si="495">R88/R$2</f>
        <v>0</v>
      </c>
      <c r="AK88" s="9">
        <f t="shared" ref="AK88:AK90" si="496">S88/S$2</f>
        <v>0</v>
      </c>
      <c r="AL88" s="9">
        <f t="shared" ref="AL88:AL90" si="497">T88/T$2</f>
        <v>1</v>
      </c>
      <c r="AX88">
        <v>1</v>
      </c>
      <c r="CC88">
        <v>1</v>
      </c>
      <c r="CD88">
        <v>1</v>
      </c>
      <c r="CE88">
        <v>1</v>
      </c>
      <c r="CF88">
        <v>1</v>
      </c>
      <c r="CJ88">
        <v>1</v>
      </c>
      <c r="CK88">
        <v>1</v>
      </c>
      <c r="CL88">
        <v>1</v>
      </c>
      <c r="CM88">
        <v>1</v>
      </c>
      <c r="CN88">
        <v>1</v>
      </c>
      <c r="CO88">
        <v>1</v>
      </c>
      <c r="CP88">
        <v>1</v>
      </c>
      <c r="CQ88">
        <v>1</v>
      </c>
      <c r="CR88">
        <v>1</v>
      </c>
    </row>
    <row r="89" spans="1:100">
      <c r="A89" t="s">
        <v>2</v>
      </c>
      <c r="C89">
        <f t="shared" si="463"/>
        <v>36</v>
      </c>
      <c r="D89">
        <f t="shared" si="464"/>
        <v>18</v>
      </c>
      <c r="E89">
        <f t="shared" si="465"/>
        <v>18</v>
      </c>
      <c r="F89">
        <f t="shared" si="466"/>
        <v>18</v>
      </c>
      <c r="G89">
        <f t="shared" si="467"/>
        <v>11</v>
      </c>
      <c r="H89">
        <f t="shared" si="468"/>
        <v>3</v>
      </c>
      <c r="I89">
        <f t="shared" si="469"/>
        <v>4</v>
      </c>
      <c r="J89">
        <f t="shared" si="470"/>
        <v>11</v>
      </c>
      <c r="K89">
        <f t="shared" si="471"/>
        <v>7</v>
      </c>
      <c r="L89">
        <f t="shared" si="472"/>
        <v>9</v>
      </c>
      <c r="M89">
        <f t="shared" si="473"/>
        <v>8</v>
      </c>
      <c r="N89">
        <f t="shared" si="474"/>
        <v>1</v>
      </c>
      <c r="O89">
        <f t="shared" si="475"/>
        <v>19</v>
      </c>
      <c r="P89">
        <f t="shared" si="476"/>
        <v>3</v>
      </c>
      <c r="Q89">
        <f t="shared" si="477"/>
        <v>2</v>
      </c>
      <c r="R89">
        <f t="shared" si="478"/>
        <v>1</v>
      </c>
      <c r="S89">
        <f t="shared" si="479"/>
        <v>5</v>
      </c>
      <c r="T89">
        <f t="shared" si="480"/>
        <v>0</v>
      </c>
      <c r="U89" s="9">
        <f>C89/C$2</f>
        <v>0.6</v>
      </c>
      <c r="V89" s="9">
        <f t="shared" si="481"/>
        <v>0.58064516129032262</v>
      </c>
      <c r="W89" s="9">
        <f t="shared" si="482"/>
        <v>0.66666666666666663</v>
      </c>
      <c r="X89" s="9">
        <f t="shared" si="483"/>
        <v>0.75</v>
      </c>
      <c r="Y89" s="9">
        <f t="shared" si="484"/>
        <v>0.73333333333333328</v>
      </c>
      <c r="Z89" s="9">
        <f t="shared" si="485"/>
        <v>0.3</v>
      </c>
      <c r="AA89" s="9">
        <f t="shared" si="486"/>
        <v>0.44444444444444442</v>
      </c>
      <c r="AB89" s="9">
        <f t="shared" si="487"/>
        <v>0.84615384615384615</v>
      </c>
      <c r="AC89" s="9">
        <f t="shared" si="488"/>
        <v>0.46666666666666667</v>
      </c>
      <c r="AD89" s="9">
        <f t="shared" si="489"/>
        <v>0.5</v>
      </c>
      <c r="AE89" s="9">
        <f t="shared" si="490"/>
        <v>0.8</v>
      </c>
      <c r="AF89" s="9">
        <f t="shared" si="491"/>
        <v>0.5</v>
      </c>
      <c r="AG89" s="9">
        <f t="shared" si="492"/>
        <v>0.82608695652173914</v>
      </c>
      <c r="AH89" s="9">
        <f t="shared" si="493"/>
        <v>0.75</v>
      </c>
      <c r="AI89" s="9">
        <f t="shared" si="494"/>
        <v>1</v>
      </c>
      <c r="AJ89" s="9">
        <f t="shared" si="495"/>
        <v>0.5</v>
      </c>
      <c r="AK89" s="9">
        <f t="shared" si="496"/>
        <v>0.625</v>
      </c>
      <c r="AL89" s="9">
        <f t="shared" si="497"/>
        <v>0</v>
      </c>
      <c r="AO89">
        <v>1</v>
      </c>
      <c r="AP89">
        <v>1</v>
      </c>
      <c r="AQ89">
        <v>1</v>
      </c>
      <c r="AR89">
        <v>1</v>
      </c>
      <c r="AT89">
        <v>1</v>
      </c>
      <c r="AU89">
        <v>1</v>
      </c>
      <c r="AV89">
        <v>1</v>
      </c>
      <c r="AW89">
        <v>1</v>
      </c>
      <c r="AZ89">
        <v>1</v>
      </c>
      <c r="BA89">
        <v>1</v>
      </c>
      <c r="BD89">
        <v>1</v>
      </c>
      <c r="BE89">
        <v>1</v>
      </c>
      <c r="BF89">
        <v>1</v>
      </c>
      <c r="BG89">
        <v>1</v>
      </c>
      <c r="BI89">
        <v>1</v>
      </c>
      <c r="BJ89">
        <v>1</v>
      </c>
      <c r="BK89">
        <v>1</v>
      </c>
      <c r="BL89">
        <v>1</v>
      </c>
      <c r="BN89">
        <v>1</v>
      </c>
      <c r="BO89">
        <v>1</v>
      </c>
      <c r="BP89">
        <v>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Z89">
        <v>1</v>
      </c>
      <c r="CA89">
        <v>1</v>
      </c>
      <c r="CB89">
        <v>1</v>
      </c>
      <c r="CH89">
        <v>1</v>
      </c>
      <c r="CS89">
        <v>1</v>
      </c>
      <c r="CU89">
        <v>1</v>
      </c>
      <c r="CV89">
        <v>1</v>
      </c>
    </row>
    <row r="90" spans="1:100">
      <c r="A90" t="s">
        <v>75</v>
      </c>
      <c r="C90">
        <f t="shared" si="463"/>
        <v>5</v>
      </c>
      <c r="D90">
        <f t="shared" si="464"/>
        <v>5</v>
      </c>
      <c r="E90">
        <f t="shared" si="465"/>
        <v>0</v>
      </c>
      <c r="F90">
        <f t="shared" si="466"/>
        <v>3</v>
      </c>
      <c r="G90">
        <f t="shared" si="467"/>
        <v>1</v>
      </c>
      <c r="H90">
        <f t="shared" si="468"/>
        <v>0</v>
      </c>
      <c r="I90">
        <f t="shared" si="469"/>
        <v>1</v>
      </c>
      <c r="J90">
        <f t="shared" si="470"/>
        <v>0</v>
      </c>
      <c r="K90">
        <f t="shared" si="471"/>
        <v>3</v>
      </c>
      <c r="L90">
        <f t="shared" si="472"/>
        <v>1</v>
      </c>
      <c r="M90">
        <f t="shared" si="473"/>
        <v>1</v>
      </c>
      <c r="N90">
        <f t="shared" si="474"/>
        <v>0</v>
      </c>
      <c r="O90">
        <f t="shared" si="475"/>
        <v>2</v>
      </c>
      <c r="P90">
        <f t="shared" si="476"/>
        <v>1</v>
      </c>
      <c r="Q90">
        <f t="shared" si="477"/>
        <v>0</v>
      </c>
      <c r="R90">
        <f t="shared" si="478"/>
        <v>1</v>
      </c>
      <c r="S90">
        <f t="shared" si="479"/>
        <v>1</v>
      </c>
      <c r="T90">
        <f t="shared" si="480"/>
        <v>0</v>
      </c>
      <c r="U90" s="9">
        <f>C90/C$2</f>
        <v>8.3333333333333329E-2</v>
      </c>
      <c r="V90" s="9">
        <f t="shared" si="481"/>
        <v>0.16129032258064516</v>
      </c>
      <c r="W90" s="9">
        <f t="shared" si="482"/>
        <v>0</v>
      </c>
      <c r="X90" s="9">
        <f t="shared" si="483"/>
        <v>0.125</v>
      </c>
      <c r="Y90" s="9">
        <f t="shared" si="484"/>
        <v>6.6666666666666666E-2</v>
      </c>
      <c r="Z90" s="9">
        <f t="shared" si="485"/>
        <v>0</v>
      </c>
      <c r="AA90" s="9">
        <f t="shared" si="486"/>
        <v>0.1111111111111111</v>
      </c>
      <c r="AB90" s="9">
        <f t="shared" si="487"/>
        <v>0</v>
      </c>
      <c r="AC90" s="9">
        <f t="shared" si="488"/>
        <v>0.2</v>
      </c>
      <c r="AD90" s="9">
        <f t="shared" si="489"/>
        <v>5.5555555555555552E-2</v>
      </c>
      <c r="AE90" s="9">
        <f t="shared" si="490"/>
        <v>0.1</v>
      </c>
      <c r="AF90" s="9">
        <f t="shared" si="491"/>
        <v>0</v>
      </c>
      <c r="AG90" s="9">
        <f t="shared" si="492"/>
        <v>8.6956521739130432E-2</v>
      </c>
      <c r="AH90" s="9">
        <f t="shared" si="493"/>
        <v>0.25</v>
      </c>
      <c r="AI90" s="9">
        <f t="shared" si="494"/>
        <v>0</v>
      </c>
      <c r="AJ90" s="9">
        <f t="shared" si="495"/>
        <v>0.5</v>
      </c>
      <c r="AK90" s="9">
        <f t="shared" si="496"/>
        <v>0.125</v>
      </c>
      <c r="AL90" s="9">
        <f t="shared" si="497"/>
        <v>0</v>
      </c>
      <c r="AS90">
        <v>1</v>
      </c>
      <c r="AY90">
        <v>1</v>
      </c>
      <c r="BH90">
        <v>1</v>
      </c>
      <c r="CI90">
        <v>1</v>
      </c>
      <c r="CT90">
        <v>1</v>
      </c>
    </row>
    <row r="91" spans="1:100">
      <c r="A91" s="1" t="s">
        <v>76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100">
      <c r="A92" t="s">
        <v>77</v>
      </c>
      <c r="C92">
        <f t="shared" ref="C92:C99" si="498">COUNT(AO92:CV92)</f>
        <v>19</v>
      </c>
      <c r="D92">
        <f t="shared" ref="D92:D99" si="499">COUNTIFS($AO92:$CV92,1,$AO$109:$CV$109,1)</f>
        <v>9</v>
      </c>
      <c r="E92">
        <f t="shared" ref="E92:E99" si="500">COUNTIFS($AO92:$CV92,1,$AO$110:$CV$110,1)</f>
        <v>10</v>
      </c>
      <c r="F92">
        <f t="shared" ref="F92:F99" si="501">COUNTIFS($AO92:$CV92,1,$AO$123:$CV$123,1)</f>
        <v>2</v>
      </c>
      <c r="G92">
        <f t="shared" ref="G92:G99" si="502">COUNTIFS($AO92:$CV92,1,$AO$124:$CV$124,1)</f>
        <v>4</v>
      </c>
      <c r="H92">
        <f t="shared" ref="H92:H99" si="503">COUNTIFS($AO92:$CV92,1,$AO$125:$CV$125,1)</f>
        <v>7</v>
      </c>
      <c r="I92">
        <f t="shared" ref="I92:I99" si="504">COUNTIFS($AO92:$CV92,1,$AO$126:$CV$126,1)</f>
        <v>6</v>
      </c>
      <c r="J92">
        <f t="shared" ref="J92:J99" si="505">COUNTIFS($AO92:$CV92,1,$AO$129:$CV$129,1)</f>
        <v>4</v>
      </c>
      <c r="K92">
        <f t="shared" ref="K92:K99" si="506">COUNTIFS($AO92:$CV92,1,$AO$130:$CV$130,1)</f>
        <v>4</v>
      </c>
      <c r="L92">
        <f t="shared" ref="L92:L99" si="507">COUNTIFS($AO92:$CV92,1,$AO$131:$CV$131,1)</f>
        <v>11</v>
      </c>
      <c r="M92">
        <f t="shared" ref="M92:M99" si="508">COUNTIFS($AO92:$CV92,1,$AO$132:$CV$132,1)</f>
        <v>0</v>
      </c>
      <c r="N92">
        <f t="shared" ref="N92:N99" si="509">COUNTIFS($AO92:$CV92,1,$AO$134:$CV$134,1)</f>
        <v>0</v>
      </c>
      <c r="O92">
        <f t="shared" ref="O92:O99" si="510">COUNTIFS($AO92:$CV92,1,$AO$112:$CV$112,1)</f>
        <v>1</v>
      </c>
      <c r="P92">
        <f t="shared" ref="P92:P99" si="511">COUNTIFS($AO92:$CV92,1,$AO$113:$CV$113,1)</f>
        <v>2</v>
      </c>
      <c r="Q92">
        <f t="shared" ref="Q92:Q99" si="512">COUNTIFS($AO92:$CV92,1,$AO$114:$CV$114,1)</f>
        <v>2</v>
      </c>
      <c r="R92">
        <f t="shared" ref="R92:R99" si="513">COUNTIFS($AO92:$CV92,1,$AO$115:$CV$115,1)</f>
        <v>0</v>
      </c>
      <c r="S92">
        <f t="shared" ref="S92:S99" si="514">COUNTIFS($AO92:$CV92,1,$AO$117:$CV$117,1)</f>
        <v>0</v>
      </c>
      <c r="T92">
        <f t="shared" ref="T92:T99" si="515">COUNTIFS($AO92:$CV92,1,$AO$118:$CV$118,1)</f>
        <v>13</v>
      </c>
      <c r="U92" s="9">
        <f t="shared" ref="U92:U99" si="516">C92/C$2</f>
        <v>0.31666666666666665</v>
      </c>
      <c r="V92" s="9">
        <f t="shared" ref="V92:V99" si="517">D92/D$2</f>
        <v>0.29032258064516131</v>
      </c>
      <c r="W92" s="9">
        <f t="shared" ref="W92:W99" si="518">E92/E$2</f>
        <v>0.37037037037037035</v>
      </c>
      <c r="X92" s="9">
        <f t="shared" ref="X92:X99" si="519">F92/F$2</f>
        <v>8.3333333333333329E-2</v>
      </c>
      <c r="Y92" s="9">
        <f t="shared" ref="Y92:Y99" si="520">G92/G$2</f>
        <v>0.26666666666666666</v>
      </c>
      <c r="Z92" s="9">
        <f t="shared" ref="Z92:Z99" si="521">H92/H$2</f>
        <v>0.7</v>
      </c>
      <c r="AA92" s="9">
        <f t="shared" ref="AA92:AA99" si="522">I92/I$2</f>
        <v>0.66666666666666663</v>
      </c>
      <c r="AB92" s="9">
        <f t="shared" ref="AB92:AB99" si="523">J92/J$2</f>
        <v>0.30769230769230771</v>
      </c>
      <c r="AC92" s="9">
        <f t="shared" ref="AC92:AC99" si="524">K92/K$2</f>
        <v>0.26666666666666666</v>
      </c>
      <c r="AD92" s="9">
        <f t="shared" ref="AD92:AD99" si="525">L92/L$2</f>
        <v>0.61111111111111116</v>
      </c>
      <c r="AE92" s="9">
        <f t="shared" ref="AE92:AE99" si="526">M92/M$2</f>
        <v>0</v>
      </c>
      <c r="AF92" s="9">
        <f t="shared" ref="AF92:AF99" si="527">N92/N$2</f>
        <v>0</v>
      </c>
      <c r="AG92" s="9">
        <f t="shared" ref="AG92:AG99" si="528">O92/O$2</f>
        <v>4.3478260869565216E-2</v>
      </c>
      <c r="AH92" s="9">
        <f t="shared" ref="AH92:AH99" si="529">P92/P$2</f>
        <v>0.5</v>
      </c>
      <c r="AI92" s="9">
        <f t="shared" ref="AI92:AI99" si="530">Q92/Q$2</f>
        <v>1</v>
      </c>
      <c r="AJ92" s="9">
        <f t="shared" ref="AJ92:AJ99" si="531">R92/R$2</f>
        <v>0</v>
      </c>
      <c r="AK92" s="9">
        <f t="shared" ref="AK92:AK99" si="532">S92/S$2</f>
        <v>0</v>
      </c>
      <c r="AL92" s="9">
        <f t="shared" ref="AL92:AL99" si="533">T92/T$2</f>
        <v>1</v>
      </c>
      <c r="AR92">
        <v>1</v>
      </c>
      <c r="AS92">
        <v>1</v>
      </c>
      <c r="BD92">
        <v>1</v>
      </c>
      <c r="BE92">
        <v>1</v>
      </c>
      <c r="BT92">
        <v>1</v>
      </c>
      <c r="CC92">
        <v>1</v>
      </c>
      <c r="CD92">
        <v>1</v>
      </c>
      <c r="CE92">
        <v>1</v>
      </c>
      <c r="CF92">
        <v>1</v>
      </c>
      <c r="CJ92">
        <v>1</v>
      </c>
      <c r="CK92">
        <v>1</v>
      </c>
      <c r="CL92">
        <v>1</v>
      </c>
      <c r="CM92">
        <v>1</v>
      </c>
      <c r="CN92">
        <v>1</v>
      </c>
      <c r="CO92">
        <v>1</v>
      </c>
      <c r="CP92">
        <v>1</v>
      </c>
      <c r="CQ92">
        <v>1</v>
      </c>
      <c r="CR92">
        <v>1</v>
      </c>
      <c r="CS92">
        <v>1</v>
      </c>
    </row>
    <row r="93" spans="1:100">
      <c r="A93" t="s">
        <v>78</v>
      </c>
      <c r="C93">
        <f t="shared" si="498"/>
        <v>21</v>
      </c>
      <c r="D93">
        <f t="shared" si="499"/>
        <v>10</v>
      </c>
      <c r="E93">
        <f t="shared" si="500"/>
        <v>11</v>
      </c>
      <c r="F93">
        <f t="shared" si="501"/>
        <v>3</v>
      </c>
      <c r="G93">
        <f t="shared" si="502"/>
        <v>4</v>
      </c>
      <c r="H93">
        <f t="shared" si="503"/>
        <v>9</v>
      </c>
      <c r="I93">
        <f t="shared" si="504"/>
        <v>5</v>
      </c>
      <c r="J93">
        <f t="shared" si="505"/>
        <v>7</v>
      </c>
      <c r="K93">
        <f t="shared" si="506"/>
        <v>4</v>
      </c>
      <c r="L93">
        <f t="shared" si="507"/>
        <v>10</v>
      </c>
      <c r="M93">
        <f t="shared" si="508"/>
        <v>0</v>
      </c>
      <c r="N93">
        <f t="shared" si="509"/>
        <v>0</v>
      </c>
      <c r="O93">
        <f t="shared" si="510"/>
        <v>3</v>
      </c>
      <c r="P93">
        <f t="shared" si="511"/>
        <v>1</v>
      </c>
      <c r="Q93">
        <f t="shared" si="512"/>
        <v>2</v>
      </c>
      <c r="R93">
        <f t="shared" si="513"/>
        <v>1</v>
      </c>
      <c r="S93">
        <f t="shared" si="514"/>
        <v>1</v>
      </c>
      <c r="T93">
        <f t="shared" si="515"/>
        <v>13</v>
      </c>
      <c r="U93" s="9">
        <f t="shared" si="516"/>
        <v>0.35</v>
      </c>
      <c r="V93" s="9">
        <f t="shared" si="517"/>
        <v>0.32258064516129031</v>
      </c>
      <c r="W93" s="9">
        <f t="shared" si="518"/>
        <v>0.40740740740740738</v>
      </c>
      <c r="X93" s="9">
        <f t="shared" si="519"/>
        <v>0.125</v>
      </c>
      <c r="Y93" s="9">
        <f t="shared" si="520"/>
        <v>0.26666666666666666</v>
      </c>
      <c r="Z93" s="9">
        <f t="shared" si="521"/>
        <v>0.9</v>
      </c>
      <c r="AA93" s="9">
        <f t="shared" si="522"/>
        <v>0.55555555555555558</v>
      </c>
      <c r="AB93" s="9">
        <f t="shared" si="523"/>
        <v>0.53846153846153844</v>
      </c>
      <c r="AC93" s="9">
        <f t="shared" si="524"/>
        <v>0.26666666666666666</v>
      </c>
      <c r="AD93" s="9">
        <f t="shared" si="525"/>
        <v>0.55555555555555558</v>
      </c>
      <c r="AE93" s="9">
        <f t="shared" si="526"/>
        <v>0</v>
      </c>
      <c r="AF93" s="9">
        <f t="shared" si="527"/>
        <v>0</v>
      </c>
      <c r="AG93" s="9">
        <f t="shared" si="528"/>
        <v>0.13043478260869565</v>
      </c>
      <c r="AH93" s="9">
        <f t="shared" si="529"/>
        <v>0.25</v>
      </c>
      <c r="AI93" s="9">
        <f t="shared" si="530"/>
        <v>1</v>
      </c>
      <c r="AJ93" s="9">
        <f t="shared" si="531"/>
        <v>0.5</v>
      </c>
      <c r="AK93" s="9">
        <f t="shared" si="532"/>
        <v>0.125</v>
      </c>
      <c r="AL93" s="9">
        <f t="shared" si="533"/>
        <v>1</v>
      </c>
      <c r="AS93">
        <v>1</v>
      </c>
      <c r="AW93">
        <v>1</v>
      </c>
      <c r="AZ93">
        <v>1</v>
      </c>
      <c r="BA93">
        <v>1</v>
      </c>
      <c r="BD93">
        <v>1</v>
      </c>
      <c r="BE93">
        <v>1</v>
      </c>
      <c r="BQ93">
        <v>1</v>
      </c>
      <c r="BZ93">
        <v>1</v>
      </c>
      <c r="CC93">
        <v>1</v>
      </c>
      <c r="CD93">
        <v>1</v>
      </c>
      <c r="CE93">
        <v>1</v>
      </c>
      <c r="CF93">
        <v>1</v>
      </c>
      <c r="CJ93">
        <v>1</v>
      </c>
      <c r="CK93">
        <v>1</v>
      </c>
      <c r="CL93">
        <v>1</v>
      </c>
      <c r="CM93">
        <v>1</v>
      </c>
      <c r="CN93">
        <v>1</v>
      </c>
      <c r="CO93">
        <v>1</v>
      </c>
      <c r="CP93">
        <v>1</v>
      </c>
      <c r="CQ93">
        <v>1</v>
      </c>
      <c r="CR93">
        <v>1</v>
      </c>
    </row>
    <row r="94" spans="1:100">
      <c r="A94" t="s">
        <v>79</v>
      </c>
      <c r="C94">
        <f t="shared" si="498"/>
        <v>25</v>
      </c>
      <c r="D94">
        <f t="shared" si="499"/>
        <v>14</v>
      </c>
      <c r="E94">
        <f t="shared" si="500"/>
        <v>11</v>
      </c>
      <c r="F94">
        <f t="shared" si="501"/>
        <v>8</v>
      </c>
      <c r="G94">
        <f t="shared" si="502"/>
        <v>6</v>
      </c>
      <c r="H94">
        <f t="shared" si="503"/>
        <v>7</v>
      </c>
      <c r="I94">
        <f t="shared" si="504"/>
        <v>4</v>
      </c>
      <c r="J94">
        <f t="shared" si="505"/>
        <v>7</v>
      </c>
      <c r="K94">
        <f t="shared" si="506"/>
        <v>7</v>
      </c>
      <c r="L94">
        <f t="shared" si="507"/>
        <v>8</v>
      </c>
      <c r="M94">
        <f t="shared" si="508"/>
        <v>3</v>
      </c>
      <c r="N94">
        <f t="shared" si="509"/>
        <v>0</v>
      </c>
      <c r="O94">
        <f t="shared" si="510"/>
        <v>9</v>
      </c>
      <c r="P94">
        <f t="shared" si="511"/>
        <v>1</v>
      </c>
      <c r="Q94">
        <f t="shared" si="512"/>
        <v>1</v>
      </c>
      <c r="R94">
        <f t="shared" si="513"/>
        <v>0</v>
      </c>
      <c r="S94">
        <f t="shared" si="514"/>
        <v>1</v>
      </c>
      <c r="T94">
        <f t="shared" si="515"/>
        <v>13</v>
      </c>
      <c r="U94" s="9">
        <f t="shared" si="516"/>
        <v>0.41666666666666669</v>
      </c>
      <c r="V94" s="9">
        <f t="shared" si="517"/>
        <v>0.45161290322580644</v>
      </c>
      <c r="W94" s="9">
        <f t="shared" si="518"/>
        <v>0.40740740740740738</v>
      </c>
      <c r="X94" s="9">
        <f t="shared" si="519"/>
        <v>0.33333333333333331</v>
      </c>
      <c r="Y94" s="9">
        <f t="shared" si="520"/>
        <v>0.4</v>
      </c>
      <c r="Z94" s="9">
        <f t="shared" si="521"/>
        <v>0.7</v>
      </c>
      <c r="AA94" s="9">
        <f t="shared" si="522"/>
        <v>0.44444444444444442</v>
      </c>
      <c r="AB94" s="9">
        <f t="shared" si="523"/>
        <v>0.53846153846153844</v>
      </c>
      <c r="AC94" s="9">
        <f t="shared" si="524"/>
        <v>0.46666666666666667</v>
      </c>
      <c r="AD94" s="9">
        <f t="shared" si="525"/>
        <v>0.44444444444444442</v>
      </c>
      <c r="AE94" s="9">
        <f t="shared" si="526"/>
        <v>0.3</v>
      </c>
      <c r="AF94" s="9">
        <f t="shared" si="527"/>
        <v>0</v>
      </c>
      <c r="AG94" s="9">
        <f t="shared" si="528"/>
        <v>0.39130434782608697</v>
      </c>
      <c r="AH94" s="9">
        <f t="shared" si="529"/>
        <v>0.25</v>
      </c>
      <c r="AI94" s="9">
        <f t="shared" si="530"/>
        <v>0.5</v>
      </c>
      <c r="AJ94" s="9">
        <f t="shared" si="531"/>
        <v>0</v>
      </c>
      <c r="AK94" s="9">
        <f t="shared" si="532"/>
        <v>0.125</v>
      </c>
      <c r="AL94" s="9">
        <f t="shared" si="533"/>
        <v>1</v>
      </c>
      <c r="AO94">
        <v>1</v>
      </c>
      <c r="AY94">
        <v>1</v>
      </c>
      <c r="AZ94">
        <v>1</v>
      </c>
      <c r="BA94">
        <v>1</v>
      </c>
      <c r="BD94">
        <v>1</v>
      </c>
      <c r="BJ94">
        <v>1</v>
      </c>
      <c r="BK94">
        <v>1</v>
      </c>
      <c r="BL94">
        <v>1</v>
      </c>
      <c r="BN94">
        <v>1</v>
      </c>
      <c r="BO94">
        <v>1</v>
      </c>
      <c r="BR94">
        <v>1</v>
      </c>
      <c r="CC94">
        <v>1</v>
      </c>
      <c r="CD94">
        <v>1</v>
      </c>
      <c r="CE94">
        <v>1</v>
      </c>
      <c r="CF94">
        <v>1</v>
      </c>
      <c r="CI94">
        <v>1</v>
      </c>
      <c r="CJ94">
        <v>1</v>
      </c>
      <c r="CK94">
        <v>1</v>
      </c>
      <c r="CL94">
        <v>1</v>
      </c>
      <c r="CM94">
        <v>1</v>
      </c>
      <c r="CN94">
        <v>1</v>
      </c>
      <c r="CO94">
        <v>1</v>
      </c>
      <c r="CP94">
        <v>1</v>
      </c>
      <c r="CQ94">
        <v>1</v>
      </c>
      <c r="CR94">
        <v>1</v>
      </c>
    </row>
    <row r="95" spans="1:100">
      <c r="A95" t="s">
        <v>80</v>
      </c>
      <c r="C95">
        <f t="shared" si="498"/>
        <v>19</v>
      </c>
      <c r="D95">
        <f t="shared" si="499"/>
        <v>10</v>
      </c>
      <c r="E95">
        <f t="shared" si="500"/>
        <v>9</v>
      </c>
      <c r="F95">
        <f t="shared" si="501"/>
        <v>7</v>
      </c>
      <c r="G95">
        <f t="shared" si="502"/>
        <v>1</v>
      </c>
      <c r="H95">
        <f t="shared" si="503"/>
        <v>7</v>
      </c>
      <c r="I95">
        <f t="shared" si="504"/>
        <v>4</v>
      </c>
      <c r="J95">
        <f t="shared" si="505"/>
        <v>2</v>
      </c>
      <c r="K95">
        <f t="shared" si="506"/>
        <v>5</v>
      </c>
      <c r="L95">
        <f t="shared" si="507"/>
        <v>9</v>
      </c>
      <c r="M95">
        <f t="shared" si="508"/>
        <v>3</v>
      </c>
      <c r="N95">
        <f t="shared" si="509"/>
        <v>0</v>
      </c>
      <c r="O95">
        <f t="shared" si="510"/>
        <v>6</v>
      </c>
      <c r="P95">
        <f t="shared" si="511"/>
        <v>0</v>
      </c>
      <c r="Q95">
        <f t="shared" si="512"/>
        <v>0</v>
      </c>
      <c r="R95">
        <f t="shared" si="513"/>
        <v>0</v>
      </c>
      <c r="S95">
        <f t="shared" si="514"/>
        <v>0</v>
      </c>
      <c r="T95">
        <f t="shared" si="515"/>
        <v>13</v>
      </c>
      <c r="U95" s="9">
        <f t="shared" si="516"/>
        <v>0.31666666666666665</v>
      </c>
      <c r="V95" s="9">
        <f t="shared" si="517"/>
        <v>0.32258064516129031</v>
      </c>
      <c r="W95" s="9">
        <f t="shared" si="518"/>
        <v>0.33333333333333331</v>
      </c>
      <c r="X95" s="9">
        <f t="shared" si="519"/>
        <v>0.29166666666666669</v>
      </c>
      <c r="Y95" s="9">
        <f t="shared" si="520"/>
        <v>6.6666666666666666E-2</v>
      </c>
      <c r="Z95" s="9">
        <f t="shared" si="521"/>
        <v>0.7</v>
      </c>
      <c r="AA95" s="9">
        <f t="shared" si="522"/>
        <v>0.44444444444444442</v>
      </c>
      <c r="AB95" s="9">
        <f t="shared" si="523"/>
        <v>0.15384615384615385</v>
      </c>
      <c r="AC95" s="9">
        <f t="shared" si="524"/>
        <v>0.33333333333333331</v>
      </c>
      <c r="AD95" s="9">
        <f t="shared" si="525"/>
        <v>0.5</v>
      </c>
      <c r="AE95" s="9">
        <f t="shared" si="526"/>
        <v>0.3</v>
      </c>
      <c r="AF95" s="9">
        <f t="shared" si="527"/>
        <v>0</v>
      </c>
      <c r="AG95" s="9">
        <f t="shared" si="528"/>
        <v>0.2608695652173913</v>
      </c>
      <c r="AH95" s="9">
        <f t="shared" si="529"/>
        <v>0</v>
      </c>
      <c r="AI95" s="9">
        <f t="shared" si="530"/>
        <v>0</v>
      </c>
      <c r="AJ95" s="9">
        <f t="shared" si="531"/>
        <v>0</v>
      </c>
      <c r="AK95" s="9">
        <f t="shared" si="532"/>
        <v>0</v>
      </c>
      <c r="AL95" s="9">
        <f t="shared" si="533"/>
        <v>1</v>
      </c>
      <c r="AO95">
        <v>1</v>
      </c>
      <c r="AT95">
        <v>1</v>
      </c>
      <c r="AW95">
        <v>1</v>
      </c>
      <c r="AY95">
        <v>1</v>
      </c>
      <c r="BK95">
        <v>1</v>
      </c>
      <c r="BL95">
        <v>1</v>
      </c>
      <c r="CC95">
        <v>1</v>
      </c>
      <c r="CD95">
        <v>1</v>
      </c>
      <c r="CE95">
        <v>1</v>
      </c>
      <c r="CF95">
        <v>1</v>
      </c>
      <c r="CJ95">
        <v>1</v>
      </c>
      <c r="CK95">
        <v>1</v>
      </c>
      <c r="CL95">
        <v>1</v>
      </c>
      <c r="CM95">
        <v>1</v>
      </c>
      <c r="CN95">
        <v>1</v>
      </c>
      <c r="CO95">
        <v>1</v>
      </c>
      <c r="CP95">
        <v>1</v>
      </c>
      <c r="CQ95">
        <v>1</v>
      </c>
      <c r="CR95">
        <v>1</v>
      </c>
    </row>
    <row r="96" spans="1:100">
      <c r="A96" t="s">
        <v>81</v>
      </c>
      <c r="C96">
        <f t="shared" si="498"/>
        <v>15</v>
      </c>
      <c r="D96">
        <f t="shared" si="499"/>
        <v>8</v>
      </c>
      <c r="E96">
        <f t="shared" si="500"/>
        <v>7</v>
      </c>
      <c r="F96">
        <f t="shared" si="501"/>
        <v>1</v>
      </c>
      <c r="G96">
        <f t="shared" si="502"/>
        <v>1</v>
      </c>
      <c r="H96">
        <f t="shared" si="503"/>
        <v>7</v>
      </c>
      <c r="I96">
        <f t="shared" si="504"/>
        <v>6</v>
      </c>
      <c r="J96">
        <f t="shared" si="505"/>
        <v>2</v>
      </c>
      <c r="K96">
        <f t="shared" si="506"/>
        <v>4</v>
      </c>
      <c r="L96">
        <f t="shared" si="507"/>
        <v>9</v>
      </c>
      <c r="M96">
        <f t="shared" si="508"/>
        <v>0</v>
      </c>
      <c r="N96">
        <f t="shared" si="509"/>
        <v>0</v>
      </c>
      <c r="O96">
        <f t="shared" si="510"/>
        <v>0</v>
      </c>
      <c r="P96">
        <f t="shared" si="511"/>
        <v>2</v>
      </c>
      <c r="Q96">
        <f t="shared" si="512"/>
        <v>0</v>
      </c>
      <c r="R96">
        <f t="shared" si="513"/>
        <v>0</v>
      </c>
      <c r="S96">
        <f t="shared" si="514"/>
        <v>0</v>
      </c>
      <c r="T96">
        <f t="shared" si="515"/>
        <v>13</v>
      </c>
      <c r="U96" s="9">
        <f t="shared" si="516"/>
        <v>0.25</v>
      </c>
      <c r="V96" s="9">
        <f t="shared" si="517"/>
        <v>0.25806451612903225</v>
      </c>
      <c r="W96" s="9">
        <f t="shared" si="518"/>
        <v>0.25925925925925924</v>
      </c>
      <c r="X96" s="9">
        <f t="shared" si="519"/>
        <v>4.1666666666666664E-2</v>
      </c>
      <c r="Y96" s="9">
        <f t="shared" si="520"/>
        <v>6.6666666666666666E-2</v>
      </c>
      <c r="Z96" s="9">
        <f t="shared" si="521"/>
        <v>0.7</v>
      </c>
      <c r="AA96" s="9">
        <f t="shared" si="522"/>
        <v>0.66666666666666663</v>
      </c>
      <c r="AB96" s="9">
        <f t="shared" si="523"/>
        <v>0.15384615384615385</v>
      </c>
      <c r="AC96" s="9">
        <f t="shared" si="524"/>
        <v>0.26666666666666666</v>
      </c>
      <c r="AD96" s="9">
        <f t="shared" si="525"/>
        <v>0.5</v>
      </c>
      <c r="AE96" s="9">
        <f t="shared" si="526"/>
        <v>0</v>
      </c>
      <c r="AF96" s="9">
        <f t="shared" si="527"/>
        <v>0</v>
      </c>
      <c r="AG96" s="9">
        <f t="shared" si="528"/>
        <v>0</v>
      </c>
      <c r="AH96" s="9">
        <f t="shared" si="529"/>
        <v>0.5</v>
      </c>
      <c r="AI96" s="9">
        <f t="shared" si="530"/>
        <v>0</v>
      </c>
      <c r="AJ96" s="9">
        <f t="shared" si="531"/>
        <v>0</v>
      </c>
      <c r="AK96" s="9">
        <f t="shared" si="532"/>
        <v>0</v>
      </c>
      <c r="AL96" s="9">
        <f t="shared" si="533"/>
        <v>1</v>
      </c>
      <c r="AR96">
        <v>1</v>
      </c>
      <c r="AS96">
        <v>1</v>
      </c>
      <c r="CC96">
        <v>1</v>
      </c>
      <c r="CD96">
        <v>1</v>
      </c>
      <c r="CE96">
        <v>1</v>
      </c>
      <c r="CF96">
        <v>1</v>
      </c>
      <c r="CJ96">
        <v>1</v>
      </c>
      <c r="CK96">
        <v>1</v>
      </c>
      <c r="CL96">
        <v>1</v>
      </c>
      <c r="CM96">
        <v>1</v>
      </c>
      <c r="CN96">
        <v>1</v>
      </c>
      <c r="CO96">
        <v>1</v>
      </c>
      <c r="CP96">
        <v>1</v>
      </c>
      <c r="CQ96">
        <v>1</v>
      </c>
      <c r="CR96">
        <v>1</v>
      </c>
    </row>
    <row r="97" spans="1:100">
      <c r="A97" t="s">
        <v>82</v>
      </c>
      <c r="C97">
        <f t="shared" si="498"/>
        <v>18</v>
      </c>
      <c r="D97">
        <f t="shared" si="499"/>
        <v>9</v>
      </c>
      <c r="E97">
        <f t="shared" si="500"/>
        <v>9</v>
      </c>
      <c r="F97">
        <f t="shared" si="501"/>
        <v>3</v>
      </c>
      <c r="G97">
        <f t="shared" si="502"/>
        <v>2</v>
      </c>
      <c r="H97">
        <f t="shared" si="503"/>
        <v>7</v>
      </c>
      <c r="I97">
        <f t="shared" si="504"/>
        <v>6</v>
      </c>
      <c r="J97">
        <f t="shared" si="505"/>
        <v>3</v>
      </c>
      <c r="K97">
        <f t="shared" si="506"/>
        <v>4</v>
      </c>
      <c r="L97">
        <f t="shared" si="507"/>
        <v>9</v>
      </c>
      <c r="M97">
        <f t="shared" si="508"/>
        <v>1</v>
      </c>
      <c r="N97">
        <f t="shared" si="509"/>
        <v>1</v>
      </c>
      <c r="O97">
        <f t="shared" si="510"/>
        <v>2</v>
      </c>
      <c r="P97">
        <f t="shared" si="511"/>
        <v>2</v>
      </c>
      <c r="Q97">
        <f t="shared" si="512"/>
        <v>1</v>
      </c>
      <c r="R97">
        <f t="shared" si="513"/>
        <v>0</v>
      </c>
      <c r="S97">
        <f t="shared" si="514"/>
        <v>0</v>
      </c>
      <c r="T97">
        <f t="shared" si="515"/>
        <v>13</v>
      </c>
      <c r="U97" s="9">
        <f t="shared" si="516"/>
        <v>0.3</v>
      </c>
      <c r="V97" s="9">
        <f t="shared" si="517"/>
        <v>0.29032258064516131</v>
      </c>
      <c r="W97" s="9">
        <f t="shared" si="518"/>
        <v>0.33333333333333331</v>
      </c>
      <c r="X97" s="9">
        <f t="shared" si="519"/>
        <v>0.125</v>
      </c>
      <c r="Y97" s="9">
        <f t="shared" si="520"/>
        <v>0.13333333333333333</v>
      </c>
      <c r="Z97" s="9">
        <f t="shared" si="521"/>
        <v>0.7</v>
      </c>
      <c r="AA97" s="9">
        <f t="shared" si="522"/>
        <v>0.66666666666666663</v>
      </c>
      <c r="AB97" s="9">
        <f t="shared" si="523"/>
        <v>0.23076923076923078</v>
      </c>
      <c r="AC97" s="9">
        <f t="shared" si="524"/>
        <v>0.26666666666666666</v>
      </c>
      <c r="AD97" s="9">
        <f t="shared" si="525"/>
        <v>0.5</v>
      </c>
      <c r="AE97" s="9">
        <f t="shared" si="526"/>
        <v>0.1</v>
      </c>
      <c r="AF97" s="9">
        <f t="shared" si="527"/>
        <v>0.5</v>
      </c>
      <c r="AG97" s="9">
        <f t="shared" si="528"/>
        <v>8.6956521739130432E-2</v>
      </c>
      <c r="AH97" s="9">
        <f t="shared" si="529"/>
        <v>0.5</v>
      </c>
      <c r="AI97" s="9">
        <f t="shared" si="530"/>
        <v>0.5</v>
      </c>
      <c r="AJ97" s="9">
        <f t="shared" si="531"/>
        <v>0</v>
      </c>
      <c r="AK97" s="9">
        <f t="shared" si="532"/>
        <v>0</v>
      </c>
      <c r="AL97" s="9">
        <f t="shared" si="533"/>
        <v>1</v>
      </c>
      <c r="AR97">
        <v>1</v>
      </c>
      <c r="AS97">
        <v>1</v>
      </c>
      <c r="AX97">
        <v>1</v>
      </c>
      <c r="BE97">
        <v>1</v>
      </c>
      <c r="BH97">
        <v>1</v>
      </c>
      <c r="CC97">
        <v>1</v>
      </c>
      <c r="CD97">
        <v>1</v>
      </c>
      <c r="CE97">
        <v>1</v>
      </c>
      <c r="CF97">
        <v>1</v>
      </c>
      <c r="CJ97">
        <v>1</v>
      </c>
      <c r="CK97">
        <v>1</v>
      </c>
      <c r="CL97">
        <v>1</v>
      </c>
      <c r="CM97">
        <v>1</v>
      </c>
      <c r="CN97">
        <v>1</v>
      </c>
      <c r="CO97">
        <v>1</v>
      </c>
      <c r="CP97">
        <v>1</v>
      </c>
      <c r="CQ97">
        <v>1</v>
      </c>
      <c r="CR97">
        <v>1</v>
      </c>
    </row>
    <row r="98" spans="1:100">
      <c r="A98" t="s">
        <v>83</v>
      </c>
      <c r="C98">
        <f t="shared" si="498"/>
        <v>3</v>
      </c>
      <c r="D98">
        <f t="shared" si="499"/>
        <v>2</v>
      </c>
      <c r="E98">
        <f t="shared" si="500"/>
        <v>1</v>
      </c>
      <c r="F98">
        <f t="shared" si="501"/>
        <v>3</v>
      </c>
      <c r="G98">
        <f t="shared" si="502"/>
        <v>0</v>
      </c>
      <c r="H98">
        <f t="shared" si="503"/>
        <v>0</v>
      </c>
      <c r="I98">
        <f t="shared" si="504"/>
        <v>0</v>
      </c>
      <c r="J98">
        <f t="shared" si="505"/>
        <v>0</v>
      </c>
      <c r="K98">
        <f t="shared" si="506"/>
        <v>1</v>
      </c>
      <c r="L98">
        <f t="shared" si="507"/>
        <v>1</v>
      </c>
      <c r="M98">
        <f t="shared" si="508"/>
        <v>1</v>
      </c>
      <c r="N98">
        <f t="shared" si="509"/>
        <v>0</v>
      </c>
      <c r="O98">
        <f t="shared" si="510"/>
        <v>3</v>
      </c>
      <c r="P98">
        <f t="shared" si="511"/>
        <v>0</v>
      </c>
      <c r="Q98">
        <f t="shared" si="512"/>
        <v>0</v>
      </c>
      <c r="R98">
        <f t="shared" si="513"/>
        <v>0</v>
      </c>
      <c r="S98">
        <f t="shared" si="514"/>
        <v>0</v>
      </c>
      <c r="T98">
        <f t="shared" si="515"/>
        <v>0</v>
      </c>
      <c r="U98" s="9">
        <f t="shared" si="516"/>
        <v>0.05</v>
      </c>
      <c r="V98" s="9">
        <f t="shared" si="517"/>
        <v>6.4516129032258063E-2</v>
      </c>
      <c r="W98" s="9">
        <f t="shared" si="518"/>
        <v>3.7037037037037035E-2</v>
      </c>
      <c r="X98" s="9">
        <f t="shared" si="519"/>
        <v>0.125</v>
      </c>
      <c r="Y98" s="9">
        <f t="shared" si="520"/>
        <v>0</v>
      </c>
      <c r="Z98" s="9">
        <f t="shared" si="521"/>
        <v>0</v>
      </c>
      <c r="AA98" s="9">
        <f t="shared" si="522"/>
        <v>0</v>
      </c>
      <c r="AB98" s="9">
        <f t="shared" si="523"/>
        <v>0</v>
      </c>
      <c r="AC98" s="9">
        <f t="shared" si="524"/>
        <v>6.6666666666666666E-2</v>
      </c>
      <c r="AD98" s="9">
        <f t="shared" si="525"/>
        <v>5.5555555555555552E-2</v>
      </c>
      <c r="AE98" s="9">
        <f t="shared" si="526"/>
        <v>0.1</v>
      </c>
      <c r="AF98" s="9">
        <f t="shared" si="527"/>
        <v>0</v>
      </c>
      <c r="AG98" s="9">
        <f t="shared" si="528"/>
        <v>0.13043478260869565</v>
      </c>
      <c r="AH98" s="9">
        <f t="shared" si="529"/>
        <v>0</v>
      </c>
      <c r="AI98" s="9">
        <f t="shared" si="530"/>
        <v>0</v>
      </c>
      <c r="AJ98" s="9">
        <f t="shared" si="531"/>
        <v>0</v>
      </c>
      <c r="AK98" s="9">
        <f t="shared" si="532"/>
        <v>0</v>
      </c>
      <c r="AL98" s="9">
        <f t="shared" si="533"/>
        <v>0</v>
      </c>
      <c r="AU98">
        <v>1</v>
      </c>
      <c r="AV98">
        <v>1</v>
      </c>
      <c r="BM98">
        <v>1</v>
      </c>
    </row>
    <row r="99" spans="1:100">
      <c r="A99" t="s">
        <v>84</v>
      </c>
      <c r="C99">
        <f t="shared" si="498"/>
        <v>19</v>
      </c>
      <c r="D99">
        <f t="shared" si="499"/>
        <v>11</v>
      </c>
      <c r="E99">
        <f t="shared" si="500"/>
        <v>8</v>
      </c>
      <c r="F99">
        <f t="shared" si="501"/>
        <v>9</v>
      </c>
      <c r="G99">
        <f t="shared" si="502"/>
        <v>5</v>
      </c>
      <c r="H99">
        <f t="shared" si="503"/>
        <v>2</v>
      </c>
      <c r="I99">
        <f t="shared" si="504"/>
        <v>3</v>
      </c>
      <c r="J99">
        <f t="shared" si="505"/>
        <v>3</v>
      </c>
      <c r="K99">
        <f t="shared" si="506"/>
        <v>7</v>
      </c>
      <c r="L99">
        <f t="shared" si="507"/>
        <v>3</v>
      </c>
      <c r="M99">
        <f t="shared" si="508"/>
        <v>5</v>
      </c>
      <c r="N99">
        <f t="shared" si="509"/>
        <v>1</v>
      </c>
      <c r="O99">
        <f t="shared" si="510"/>
        <v>6</v>
      </c>
      <c r="P99">
        <f t="shared" si="511"/>
        <v>1</v>
      </c>
      <c r="Q99">
        <f t="shared" si="512"/>
        <v>0</v>
      </c>
      <c r="R99">
        <f t="shared" si="513"/>
        <v>2</v>
      </c>
      <c r="S99">
        <f t="shared" si="514"/>
        <v>6</v>
      </c>
      <c r="T99">
        <f t="shared" si="515"/>
        <v>0</v>
      </c>
      <c r="U99" s="9">
        <f t="shared" si="516"/>
        <v>0.31666666666666665</v>
      </c>
      <c r="V99" s="9">
        <f t="shared" si="517"/>
        <v>0.35483870967741937</v>
      </c>
      <c r="W99" s="9">
        <f t="shared" si="518"/>
        <v>0.29629629629629628</v>
      </c>
      <c r="X99" s="9">
        <f t="shared" si="519"/>
        <v>0.375</v>
      </c>
      <c r="Y99" s="9">
        <f t="shared" si="520"/>
        <v>0.33333333333333331</v>
      </c>
      <c r="Z99" s="9">
        <f t="shared" si="521"/>
        <v>0.2</v>
      </c>
      <c r="AA99" s="9">
        <f t="shared" si="522"/>
        <v>0.33333333333333331</v>
      </c>
      <c r="AB99" s="9">
        <f t="shared" si="523"/>
        <v>0.23076923076923078</v>
      </c>
      <c r="AC99" s="9">
        <f t="shared" si="524"/>
        <v>0.46666666666666667</v>
      </c>
      <c r="AD99" s="9">
        <f t="shared" si="525"/>
        <v>0.16666666666666666</v>
      </c>
      <c r="AE99" s="9">
        <f t="shared" si="526"/>
        <v>0.5</v>
      </c>
      <c r="AF99" s="9">
        <f t="shared" si="527"/>
        <v>0.5</v>
      </c>
      <c r="AG99" s="9">
        <f t="shared" si="528"/>
        <v>0.2608695652173913</v>
      </c>
      <c r="AH99" s="9">
        <f t="shared" si="529"/>
        <v>0.25</v>
      </c>
      <c r="AI99" s="9">
        <f t="shared" si="530"/>
        <v>0</v>
      </c>
      <c r="AJ99" s="9">
        <f t="shared" si="531"/>
        <v>1</v>
      </c>
      <c r="AK99" s="9">
        <f t="shared" si="532"/>
        <v>0.75</v>
      </c>
      <c r="AL99" s="9">
        <f t="shared" si="533"/>
        <v>0</v>
      </c>
      <c r="AP99">
        <v>1</v>
      </c>
      <c r="AQ99">
        <v>1</v>
      </c>
      <c r="BF99">
        <v>1</v>
      </c>
      <c r="BG99">
        <v>1</v>
      </c>
      <c r="BH99">
        <v>1</v>
      </c>
      <c r="BI99">
        <v>1</v>
      </c>
      <c r="BQ99">
        <v>1</v>
      </c>
      <c r="BS99">
        <v>1</v>
      </c>
      <c r="BU99">
        <v>1</v>
      </c>
      <c r="BV99">
        <v>1</v>
      </c>
      <c r="BW99">
        <v>1</v>
      </c>
      <c r="BX99">
        <v>1</v>
      </c>
      <c r="BY99">
        <v>1</v>
      </c>
      <c r="CA99">
        <v>1</v>
      </c>
      <c r="CG99">
        <v>1</v>
      </c>
      <c r="CH99">
        <v>1</v>
      </c>
      <c r="CT99">
        <v>1</v>
      </c>
      <c r="CU99">
        <v>1</v>
      </c>
      <c r="CV99">
        <v>1</v>
      </c>
    </row>
    <row r="100" spans="1:100">
      <c r="A100" s="1" t="s">
        <v>85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100">
      <c r="A101" t="s">
        <v>86</v>
      </c>
      <c r="C101">
        <f t="shared" ref="C101:C107" si="534">COUNT(AO101:CV101)</f>
        <v>38</v>
      </c>
      <c r="D101">
        <f t="shared" ref="D101:D107" si="535">COUNTIFS($AO101:$CV101,1,$AO$109:$CV$109,1)</f>
        <v>18</v>
      </c>
      <c r="E101">
        <f t="shared" ref="E101:E107" si="536">COUNTIFS($AO101:$CV101,1,$AO$110:$CV$110,1)</f>
        <v>20</v>
      </c>
      <c r="F101">
        <f t="shared" ref="F101:F107" si="537">COUNTIFS($AO101:$CV101,1,$AO$123:$CV$123,1)</f>
        <v>14</v>
      </c>
      <c r="G101">
        <f t="shared" ref="G101:G107" si="538">COUNTIFS($AO101:$CV101,1,$AO$124:$CV$124,1)</f>
        <v>8</v>
      </c>
      <c r="H101">
        <f t="shared" ref="H101:H107" si="539">COUNTIFS($AO101:$CV101,1,$AO$125:$CV$125,1)</f>
        <v>7</v>
      </c>
      <c r="I101">
        <f t="shared" ref="I101:I107" si="540">COUNTIFS($AO101:$CV101,1,$AO$126:$CV$126,1)</f>
        <v>9</v>
      </c>
      <c r="J101">
        <f t="shared" ref="J101:J107" si="541">COUNTIFS($AO101:$CV101,1,$AO$129:$CV$129,1)</f>
        <v>9</v>
      </c>
      <c r="K101">
        <f t="shared" ref="K101:K107" si="542">COUNTIFS($AO101:$CV101,1,$AO$130:$CV$130,1)</f>
        <v>9</v>
      </c>
      <c r="L101">
        <f t="shared" ref="L101:L107" si="543">COUNTIFS($AO101:$CV101,1,$AO$131:$CV$131,1)</f>
        <v>15</v>
      </c>
      <c r="M101">
        <f t="shared" ref="M101:M107" si="544">COUNTIFS($AO101:$CV101,1,$AO$132:$CV$132,1)</f>
        <v>3</v>
      </c>
      <c r="N101">
        <f t="shared" ref="N101:N107" si="545">COUNTIFS($AO101:$CV101,1,$AO$134:$CV$134,1)</f>
        <v>2</v>
      </c>
      <c r="O101">
        <f t="shared" ref="O101:O107" si="546">COUNTIFS($AO101:$CV101,1,$AO$112:$CV$112,1)</f>
        <v>12</v>
      </c>
      <c r="P101">
        <f t="shared" ref="P101:P107" si="547">COUNTIFS($AO101:$CV101,1,$AO$113:$CV$113,1)</f>
        <v>4</v>
      </c>
      <c r="Q101">
        <f t="shared" ref="Q101:Q107" si="548">COUNTIFS($AO101:$CV101,1,$AO$114:$CV$114,1)</f>
        <v>2</v>
      </c>
      <c r="R101">
        <f t="shared" ref="R101:R107" si="549">COUNTIFS($AO101:$CV101,1,$AO$115:$CV$115,1)</f>
        <v>1</v>
      </c>
      <c r="S101">
        <f t="shared" ref="S101:S107" si="550">COUNTIFS($AO101:$CV101,1,$AO$117:$CV$117,1)</f>
        <v>1</v>
      </c>
      <c r="T101">
        <f t="shared" ref="T101:T107" si="551">COUNTIFS($AO101:$CV101,1,$AO$118:$CV$118,1)</f>
        <v>13</v>
      </c>
      <c r="U101" s="9">
        <f t="shared" ref="U101:U107" si="552">C101/C$2</f>
        <v>0.6333333333333333</v>
      </c>
      <c r="V101" s="9">
        <f t="shared" ref="V101:V107" si="553">D101/D$2</f>
        <v>0.58064516129032262</v>
      </c>
      <c r="W101" s="9">
        <f t="shared" ref="W101:W107" si="554">E101/E$2</f>
        <v>0.7407407407407407</v>
      </c>
      <c r="X101" s="9">
        <f t="shared" ref="X101:X107" si="555">F101/F$2</f>
        <v>0.58333333333333337</v>
      </c>
      <c r="Y101" s="9">
        <f t="shared" ref="Y101:Y107" si="556">G101/G$2</f>
        <v>0.53333333333333333</v>
      </c>
      <c r="Z101" s="9">
        <f t="shared" ref="Z101:Z107" si="557">H101/H$2</f>
        <v>0.7</v>
      </c>
      <c r="AA101" s="9">
        <f t="shared" ref="AA101:AA107" si="558">I101/I$2</f>
        <v>1</v>
      </c>
      <c r="AB101" s="9">
        <f t="shared" ref="AB101:AB107" si="559">J101/J$2</f>
        <v>0.69230769230769229</v>
      </c>
      <c r="AC101" s="9">
        <f t="shared" ref="AC101:AC107" si="560">K101/K$2</f>
        <v>0.6</v>
      </c>
      <c r="AD101" s="9">
        <f t="shared" ref="AD101:AD107" si="561">L101/L$2</f>
        <v>0.83333333333333337</v>
      </c>
      <c r="AE101" s="9">
        <f t="shared" ref="AE101:AE107" si="562">M101/M$2</f>
        <v>0.3</v>
      </c>
      <c r="AF101" s="9">
        <f t="shared" ref="AF101:AF107" si="563">N101/N$2</f>
        <v>1</v>
      </c>
      <c r="AG101" s="9">
        <f t="shared" ref="AG101:AG107" si="564">O101/O$2</f>
        <v>0.52173913043478259</v>
      </c>
      <c r="AH101" s="9">
        <f t="shared" ref="AH101:AH107" si="565">P101/P$2</f>
        <v>1</v>
      </c>
      <c r="AI101" s="9">
        <f t="shared" ref="AI101:AI107" si="566">Q101/Q$2</f>
        <v>1</v>
      </c>
      <c r="AJ101" s="9">
        <f t="shared" ref="AJ101:AJ107" si="567">R101/R$2</f>
        <v>0.5</v>
      </c>
      <c r="AK101" s="9">
        <f t="shared" ref="AK101:AK107" si="568">S101/S$2</f>
        <v>0.125</v>
      </c>
      <c r="AL101" s="9">
        <f t="shared" ref="AL101:AL107" si="569">T101/T$2</f>
        <v>1</v>
      </c>
      <c r="AP101">
        <v>1</v>
      </c>
      <c r="AQ101">
        <v>1</v>
      </c>
      <c r="AR101">
        <v>1</v>
      </c>
      <c r="AS101">
        <v>1</v>
      </c>
      <c r="AT101">
        <v>1</v>
      </c>
      <c r="AV101">
        <v>1</v>
      </c>
      <c r="AW101">
        <v>1</v>
      </c>
      <c r="AX101">
        <v>1</v>
      </c>
      <c r="AZ101">
        <v>1</v>
      </c>
      <c r="BA101">
        <v>1</v>
      </c>
      <c r="BD101">
        <v>1</v>
      </c>
      <c r="BE101">
        <v>1</v>
      </c>
      <c r="BF101">
        <v>1</v>
      </c>
      <c r="BI101">
        <v>1</v>
      </c>
      <c r="BJ101">
        <v>1</v>
      </c>
      <c r="BP101">
        <v>1</v>
      </c>
      <c r="BR101">
        <v>1</v>
      </c>
      <c r="BS101">
        <v>1</v>
      </c>
      <c r="BT101">
        <v>1</v>
      </c>
      <c r="CA101">
        <v>1</v>
      </c>
      <c r="CC101">
        <v>1</v>
      </c>
      <c r="CD101">
        <v>1</v>
      </c>
      <c r="CE101">
        <v>1</v>
      </c>
      <c r="CF101">
        <v>1</v>
      </c>
      <c r="CH101">
        <v>1</v>
      </c>
      <c r="CJ101">
        <v>1</v>
      </c>
      <c r="CK101">
        <v>1</v>
      </c>
      <c r="CL101">
        <v>1</v>
      </c>
      <c r="CM101">
        <v>1</v>
      </c>
      <c r="CN101">
        <v>1</v>
      </c>
      <c r="CO101">
        <v>1</v>
      </c>
      <c r="CP101">
        <v>1</v>
      </c>
      <c r="CQ101">
        <v>1</v>
      </c>
      <c r="CR101">
        <v>1</v>
      </c>
      <c r="CS101">
        <v>1</v>
      </c>
      <c r="CT101">
        <v>1</v>
      </c>
      <c r="CU101">
        <v>1</v>
      </c>
      <c r="CV101">
        <v>1</v>
      </c>
    </row>
    <row r="102" spans="1:100">
      <c r="A102" t="s">
        <v>87</v>
      </c>
      <c r="C102">
        <f t="shared" si="534"/>
        <v>23</v>
      </c>
      <c r="D102">
        <f t="shared" si="535"/>
        <v>13</v>
      </c>
      <c r="E102">
        <f t="shared" si="536"/>
        <v>10</v>
      </c>
      <c r="F102">
        <f t="shared" si="537"/>
        <v>6</v>
      </c>
      <c r="G102">
        <f t="shared" si="538"/>
        <v>3</v>
      </c>
      <c r="H102">
        <f t="shared" si="539"/>
        <v>8</v>
      </c>
      <c r="I102">
        <f t="shared" si="540"/>
        <v>6</v>
      </c>
      <c r="J102">
        <f t="shared" si="541"/>
        <v>4</v>
      </c>
      <c r="K102">
        <f t="shared" si="542"/>
        <v>6</v>
      </c>
      <c r="L102">
        <f t="shared" si="543"/>
        <v>9</v>
      </c>
      <c r="M102">
        <f t="shared" si="544"/>
        <v>3</v>
      </c>
      <c r="N102">
        <f t="shared" si="545"/>
        <v>1</v>
      </c>
      <c r="O102">
        <f t="shared" si="546"/>
        <v>2</v>
      </c>
      <c r="P102">
        <f t="shared" si="547"/>
        <v>2</v>
      </c>
      <c r="Q102">
        <f t="shared" si="548"/>
        <v>1</v>
      </c>
      <c r="R102">
        <f t="shared" si="549"/>
        <v>0</v>
      </c>
      <c r="S102">
        <f t="shared" si="550"/>
        <v>2</v>
      </c>
      <c r="T102">
        <f t="shared" si="551"/>
        <v>12</v>
      </c>
      <c r="U102" s="9">
        <f t="shared" si="552"/>
        <v>0.38333333333333336</v>
      </c>
      <c r="V102" s="9">
        <f t="shared" si="553"/>
        <v>0.41935483870967744</v>
      </c>
      <c r="W102" s="9">
        <f t="shared" si="554"/>
        <v>0.37037037037037035</v>
      </c>
      <c r="X102" s="9">
        <f t="shared" si="555"/>
        <v>0.25</v>
      </c>
      <c r="Y102" s="9">
        <f t="shared" si="556"/>
        <v>0.2</v>
      </c>
      <c r="Z102" s="9">
        <f t="shared" si="557"/>
        <v>0.8</v>
      </c>
      <c r="AA102" s="9">
        <f t="shared" si="558"/>
        <v>0.66666666666666663</v>
      </c>
      <c r="AB102" s="9">
        <f t="shared" si="559"/>
        <v>0.30769230769230771</v>
      </c>
      <c r="AC102" s="9">
        <f t="shared" si="560"/>
        <v>0.4</v>
      </c>
      <c r="AD102" s="9">
        <f t="shared" si="561"/>
        <v>0.5</v>
      </c>
      <c r="AE102" s="9">
        <f t="shared" si="562"/>
        <v>0.3</v>
      </c>
      <c r="AF102" s="9">
        <f t="shared" si="563"/>
        <v>0.5</v>
      </c>
      <c r="AG102" s="9">
        <f t="shared" si="564"/>
        <v>8.6956521739130432E-2</v>
      </c>
      <c r="AH102" s="9">
        <f t="shared" si="565"/>
        <v>0.5</v>
      </c>
      <c r="AI102" s="9">
        <f t="shared" si="566"/>
        <v>0.5</v>
      </c>
      <c r="AJ102" s="9">
        <f t="shared" si="567"/>
        <v>0</v>
      </c>
      <c r="AK102" s="9">
        <f t="shared" si="568"/>
        <v>0.25</v>
      </c>
      <c r="AL102" s="9">
        <f t="shared" si="569"/>
        <v>0.92307692307692313</v>
      </c>
      <c r="AR102">
        <v>1</v>
      </c>
      <c r="AS102">
        <v>1</v>
      </c>
      <c r="BD102">
        <v>1</v>
      </c>
      <c r="BG102">
        <v>1</v>
      </c>
      <c r="BH102">
        <v>1</v>
      </c>
      <c r="BP102">
        <v>1</v>
      </c>
      <c r="BU102">
        <v>1</v>
      </c>
      <c r="BX102">
        <v>1</v>
      </c>
      <c r="CA102">
        <v>1</v>
      </c>
      <c r="CC102">
        <v>1</v>
      </c>
      <c r="CD102">
        <v>1</v>
      </c>
      <c r="CE102">
        <v>1</v>
      </c>
      <c r="CF102">
        <v>1</v>
      </c>
      <c r="CG102">
        <v>1</v>
      </c>
      <c r="CJ102">
        <v>1</v>
      </c>
      <c r="CK102">
        <v>1</v>
      </c>
      <c r="CL102">
        <v>1</v>
      </c>
      <c r="CM102">
        <v>1</v>
      </c>
      <c r="CN102">
        <v>1</v>
      </c>
      <c r="CP102">
        <v>1</v>
      </c>
      <c r="CQ102">
        <v>1</v>
      </c>
      <c r="CR102">
        <v>1</v>
      </c>
      <c r="CS102">
        <v>1</v>
      </c>
    </row>
    <row r="103" spans="1:100">
      <c r="A103" t="s">
        <v>88</v>
      </c>
      <c r="C103">
        <f t="shared" si="534"/>
        <v>13</v>
      </c>
      <c r="D103">
        <f t="shared" si="535"/>
        <v>7</v>
      </c>
      <c r="E103">
        <f t="shared" si="536"/>
        <v>6</v>
      </c>
      <c r="F103">
        <f t="shared" si="537"/>
        <v>1</v>
      </c>
      <c r="G103">
        <f t="shared" si="538"/>
        <v>2</v>
      </c>
      <c r="H103">
        <f t="shared" si="539"/>
        <v>7</v>
      </c>
      <c r="I103">
        <f t="shared" si="540"/>
        <v>3</v>
      </c>
      <c r="J103">
        <f t="shared" si="541"/>
        <v>2</v>
      </c>
      <c r="K103">
        <f t="shared" si="542"/>
        <v>4</v>
      </c>
      <c r="L103">
        <f t="shared" si="543"/>
        <v>7</v>
      </c>
      <c r="M103">
        <f t="shared" si="544"/>
        <v>0</v>
      </c>
      <c r="N103">
        <f t="shared" si="545"/>
        <v>0</v>
      </c>
      <c r="O103">
        <f t="shared" si="546"/>
        <v>0</v>
      </c>
      <c r="P103">
        <f t="shared" si="547"/>
        <v>0</v>
      </c>
      <c r="Q103">
        <f t="shared" si="548"/>
        <v>0</v>
      </c>
      <c r="R103">
        <f t="shared" si="549"/>
        <v>0</v>
      </c>
      <c r="S103">
        <f t="shared" si="550"/>
        <v>0</v>
      </c>
      <c r="T103">
        <f t="shared" si="551"/>
        <v>12</v>
      </c>
      <c r="U103" s="9">
        <f t="shared" si="552"/>
        <v>0.21666666666666667</v>
      </c>
      <c r="V103" s="9">
        <f t="shared" si="553"/>
        <v>0.22580645161290322</v>
      </c>
      <c r="W103" s="9">
        <f t="shared" si="554"/>
        <v>0.22222222222222221</v>
      </c>
      <c r="X103" s="9">
        <f t="shared" si="555"/>
        <v>4.1666666666666664E-2</v>
      </c>
      <c r="Y103" s="9">
        <f t="shared" si="556"/>
        <v>0.13333333333333333</v>
      </c>
      <c r="Z103" s="9">
        <f t="shared" si="557"/>
        <v>0.7</v>
      </c>
      <c r="AA103" s="9">
        <f t="shared" si="558"/>
        <v>0.33333333333333331</v>
      </c>
      <c r="AB103" s="9">
        <f t="shared" si="559"/>
        <v>0.15384615384615385</v>
      </c>
      <c r="AC103" s="9">
        <f t="shared" si="560"/>
        <v>0.26666666666666666</v>
      </c>
      <c r="AD103" s="9">
        <f t="shared" si="561"/>
        <v>0.3888888888888889</v>
      </c>
      <c r="AE103" s="9">
        <f t="shared" si="562"/>
        <v>0</v>
      </c>
      <c r="AF103" s="9">
        <f t="shared" si="563"/>
        <v>0</v>
      </c>
      <c r="AG103" s="9">
        <f t="shared" si="564"/>
        <v>0</v>
      </c>
      <c r="AH103" s="9">
        <f t="shared" si="565"/>
        <v>0</v>
      </c>
      <c r="AI103" s="9">
        <f t="shared" si="566"/>
        <v>0</v>
      </c>
      <c r="AJ103" s="9">
        <f t="shared" si="567"/>
        <v>0</v>
      </c>
      <c r="AK103" s="9">
        <f t="shared" si="568"/>
        <v>0</v>
      </c>
      <c r="AL103" s="9">
        <f t="shared" si="569"/>
        <v>0.92307692307692313</v>
      </c>
      <c r="CC103">
        <v>1</v>
      </c>
      <c r="CD103">
        <v>1</v>
      </c>
      <c r="CE103">
        <v>1</v>
      </c>
      <c r="CF103">
        <v>1</v>
      </c>
      <c r="CJ103">
        <v>1</v>
      </c>
      <c r="CK103">
        <v>1</v>
      </c>
      <c r="CL103">
        <v>1</v>
      </c>
      <c r="CM103">
        <v>1</v>
      </c>
      <c r="CN103">
        <v>1</v>
      </c>
      <c r="CP103">
        <v>1</v>
      </c>
      <c r="CQ103">
        <v>1</v>
      </c>
      <c r="CR103">
        <v>1</v>
      </c>
      <c r="CS103">
        <v>1</v>
      </c>
    </row>
    <row r="104" spans="1:100">
      <c r="A104" t="s">
        <v>89</v>
      </c>
      <c r="C104">
        <f t="shared" si="534"/>
        <v>33</v>
      </c>
      <c r="D104">
        <f t="shared" si="535"/>
        <v>16</v>
      </c>
      <c r="E104">
        <f t="shared" si="536"/>
        <v>17</v>
      </c>
      <c r="F104">
        <f t="shared" si="537"/>
        <v>14</v>
      </c>
      <c r="G104">
        <f t="shared" si="538"/>
        <v>6</v>
      </c>
      <c r="H104">
        <f t="shared" si="539"/>
        <v>7</v>
      </c>
      <c r="I104">
        <f t="shared" si="540"/>
        <v>6</v>
      </c>
      <c r="J104">
        <f t="shared" si="541"/>
        <v>7</v>
      </c>
      <c r="K104">
        <f t="shared" si="542"/>
        <v>6</v>
      </c>
      <c r="L104">
        <f t="shared" si="543"/>
        <v>12</v>
      </c>
      <c r="M104">
        <f t="shared" si="544"/>
        <v>7</v>
      </c>
      <c r="N104">
        <f t="shared" si="545"/>
        <v>1</v>
      </c>
      <c r="O104">
        <f t="shared" si="546"/>
        <v>16</v>
      </c>
      <c r="P104">
        <f t="shared" si="547"/>
        <v>2</v>
      </c>
      <c r="Q104">
        <f t="shared" si="548"/>
        <v>2</v>
      </c>
      <c r="R104">
        <f t="shared" si="549"/>
        <v>0</v>
      </c>
      <c r="S104">
        <f t="shared" si="550"/>
        <v>0</v>
      </c>
      <c r="T104">
        <f t="shared" si="551"/>
        <v>13</v>
      </c>
      <c r="U104" s="9">
        <f t="shared" si="552"/>
        <v>0.55000000000000004</v>
      </c>
      <c r="V104" s="9">
        <f t="shared" si="553"/>
        <v>0.5161290322580645</v>
      </c>
      <c r="W104" s="9">
        <f t="shared" si="554"/>
        <v>0.62962962962962965</v>
      </c>
      <c r="X104" s="9">
        <f t="shared" si="555"/>
        <v>0.58333333333333337</v>
      </c>
      <c r="Y104" s="9">
        <f t="shared" si="556"/>
        <v>0.4</v>
      </c>
      <c r="Z104" s="9">
        <f t="shared" si="557"/>
        <v>0.7</v>
      </c>
      <c r="AA104" s="9">
        <f t="shared" si="558"/>
        <v>0.66666666666666663</v>
      </c>
      <c r="AB104" s="9">
        <f t="shared" si="559"/>
        <v>0.53846153846153844</v>
      </c>
      <c r="AC104" s="9">
        <f t="shared" si="560"/>
        <v>0.4</v>
      </c>
      <c r="AD104" s="9">
        <f t="shared" si="561"/>
        <v>0.66666666666666663</v>
      </c>
      <c r="AE104" s="9">
        <f t="shared" si="562"/>
        <v>0.7</v>
      </c>
      <c r="AF104" s="9">
        <f t="shared" si="563"/>
        <v>0.5</v>
      </c>
      <c r="AG104" s="9">
        <f t="shared" si="564"/>
        <v>0.69565217391304346</v>
      </c>
      <c r="AH104" s="9">
        <f t="shared" si="565"/>
        <v>0.5</v>
      </c>
      <c r="AI104" s="9">
        <f t="shared" si="566"/>
        <v>1</v>
      </c>
      <c r="AJ104" s="9">
        <f t="shared" si="567"/>
        <v>0</v>
      </c>
      <c r="AK104" s="9">
        <f t="shared" si="568"/>
        <v>0</v>
      </c>
      <c r="AL104" s="9">
        <f t="shared" si="569"/>
        <v>1</v>
      </c>
      <c r="AO104">
        <v>1</v>
      </c>
      <c r="AP104">
        <v>1</v>
      </c>
      <c r="AR104">
        <v>1</v>
      </c>
      <c r="AS104">
        <v>1</v>
      </c>
      <c r="AT104">
        <v>1</v>
      </c>
      <c r="AU104">
        <v>1</v>
      </c>
      <c r="AV104">
        <v>1</v>
      </c>
      <c r="AW104">
        <v>1</v>
      </c>
      <c r="AX104">
        <v>1</v>
      </c>
      <c r="AY104">
        <v>1</v>
      </c>
      <c r="AZ104">
        <v>1</v>
      </c>
      <c r="BA104">
        <v>1</v>
      </c>
      <c r="BD104">
        <v>1</v>
      </c>
      <c r="BE104">
        <v>1</v>
      </c>
      <c r="BH104">
        <v>1</v>
      </c>
      <c r="BK104">
        <v>1</v>
      </c>
      <c r="BL104">
        <v>1</v>
      </c>
      <c r="BM104">
        <v>1</v>
      </c>
      <c r="BN104">
        <v>1</v>
      </c>
      <c r="CB104">
        <v>1</v>
      </c>
      <c r="CC104">
        <v>1</v>
      </c>
      <c r="CD104">
        <v>1</v>
      </c>
      <c r="CE104">
        <v>1</v>
      </c>
      <c r="CF104">
        <v>1</v>
      </c>
      <c r="CJ104">
        <v>1</v>
      </c>
      <c r="CK104">
        <v>1</v>
      </c>
      <c r="CL104">
        <v>1</v>
      </c>
      <c r="CM104">
        <v>1</v>
      </c>
      <c r="CN104">
        <v>1</v>
      </c>
      <c r="CO104">
        <v>1</v>
      </c>
      <c r="CP104">
        <v>1</v>
      </c>
      <c r="CQ104">
        <v>1</v>
      </c>
      <c r="CR104">
        <v>1</v>
      </c>
    </row>
    <row r="105" spans="1:100">
      <c r="A105" t="s">
        <v>90</v>
      </c>
      <c r="C105">
        <f t="shared" si="534"/>
        <v>18</v>
      </c>
      <c r="D105">
        <f t="shared" si="535"/>
        <v>9</v>
      </c>
      <c r="E105">
        <f t="shared" si="536"/>
        <v>9</v>
      </c>
      <c r="F105">
        <f t="shared" si="537"/>
        <v>4</v>
      </c>
      <c r="G105">
        <f t="shared" si="538"/>
        <v>3</v>
      </c>
      <c r="H105">
        <f t="shared" si="539"/>
        <v>7</v>
      </c>
      <c r="I105">
        <f t="shared" si="540"/>
        <v>4</v>
      </c>
      <c r="J105">
        <f t="shared" si="541"/>
        <v>4</v>
      </c>
      <c r="K105">
        <f t="shared" si="542"/>
        <v>5</v>
      </c>
      <c r="L105">
        <f t="shared" si="543"/>
        <v>8</v>
      </c>
      <c r="M105">
        <f t="shared" si="544"/>
        <v>1</v>
      </c>
      <c r="N105">
        <f t="shared" si="545"/>
        <v>0</v>
      </c>
      <c r="O105">
        <f t="shared" si="546"/>
        <v>4</v>
      </c>
      <c r="P105">
        <f t="shared" si="547"/>
        <v>0</v>
      </c>
      <c r="Q105">
        <f t="shared" si="548"/>
        <v>1</v>
      </c>
      <c r="R105">
        <f t="shared" si="549"/>
        <v>0</v>
      </c>
      <c r="S105">
        <f t="shared" si="550"/>
        <v>0</v>
      </c>
      <c r="T105">
        <f t="shared" si="551"/>
        <v>13</v>
      </c>
      <c r="U105" s="9">
        <f t="shared" si="552"/>
        <v>0.3</v>
      </c>
      <c r="V105" s="9">
        <f t="shared" si="553"/>
        <v>0.29032258064516131</v>
      </c>
      <c r="W105" s="9">
        <f t="shared" si="554"/>
        <v>0.33333333333333331</v>
      </c>
      <c r="X105" s="9">
        <f t="shared" si="555"/>
        <v>0.16666666666666666</v>
      </c>
      <c r="Y105" s="9">
        <f t="shared" si="556"/>
        <v>0.2</v>
      </c>
      <c r="Z105" s="9">
        <f t="shared" si="557"/>
        <v>0.7</v>
      </c>
      <c r="AA105" s="9">
        <f t="shared" si="558"/>
        <v>0.44444444444444442</v>
      </c>
      <c r="AB105" s="9">
        <f t="shared" si="559"/>
        <v>0.30769230769230771</v>
      </c>
      <c r="AC105" s="9">
        <f t="shared" si="560"/>
        <v>0.33333333333333331</v>
      </c>
      <c r="AD105" s="9">
        <f t="shared" si="561"/>
        <v>0.44444444444444442</v>
      </c>
      <c r="AE105" s="9">
        <f t="shared" si="562"/>
        <v>0.1</v>
      </c>
      <c r="AF105" s="9">
        <f t="shared" si="563"/>
        <v>0</v>
      </c>
      <c r="AG105" s="9">
        <f t="shared" si="564"/>
        <v>0.17391304347826086</v>
      </c>
      <c r="AH105" s="9">
        <f t="shared" si="565"/>
        <v>0</v>
      </c>
      <c r="AI105" s="9">
        <f t="shared" si="566"/>
        <v>0.5</v>
      </c>
      <c r="AJ105" s="9">
        <f t="shared" si="567"/>
        <v>0</v>
      </c>
      <c r="AK105" s="9">
        <f t="shared" si="568"/>
        <v>0</v>
      </c>
      <c r="AL105" s="9">
        <f t="shared" si="569"/>
        <v>1</v>
      </c>
      <c r="AW105">
        <v>1</v>
      </c>
      <c r="AY105">
        <v>1</v>
      </c>
      <c r="BE105">
        <v>1</v>
      </c>
      <c r="BN105">
        <v>1</v>
      </c>
      <c r="BO105">
        <v>1</v>
      </c>
      <c r="CC105">
        <v>1</v>
      </c>
      <c r="CD105">
        <v>1</v>
      </c>
      <c r="CE105">
        <v>1</v>
      </c>
      <c r="CF105">
        <v>1</v>
      </c>
      <c r="CJ105">
        <v>1</v>
      </c>
      <c r="CK105">
        <v>1</v>
      </c>
      <c r="CL105">
        <v>1</v>
      </c>
      <c r="CM105">
        <v>1</v>
      </c>
      <c r="CN105">
        <v>1</v>
      </c>
      <c r="CO105">
        <v>1</v>
      </c>
      <c r="CP105">
        <v>1</v>
      </c>
      <c r="CQ105">
        <v>1</v>
      </c>
      <c r="CR105">
        <v>1</v>
      </c>
    </row>
    <row r="106" spans="1:100">
      <c r="A106" t="s">
        <v>91</v>
      </c>
      <c r="C106">
        <f t="shared" si="534"/>
        <v>20</v>
      </c>
      <c r="D106">
        <f t="shared" si="535"/>
        <v>10</v>
      </c>
      <c r="E106">
        <f t="shared" si="536"/>
        <v>10</v>
      </c>
      <c r="F106">
        <f t="shared" si="537"/>
        <v>5</v>
      </c>
      <c r="G106">
        <f t="shared" si="538"/>
        <v>2</v>
      </c>
      <c r="H106">
        <f t="shared" si="539"/>
        <v>7</v>
      </c>
      <c r="I106">
        <f t="shared" si="540"/>
        <v>6</v>
      </c>
      <c r="J106">
        <f t="shared" si="541"/>
        <v>3</v>
      </c>
      <c r="K106">
        <f t="shared" si="542"/>
        <v>4</v>
      </c>
      <c r="L106">
        <f t="shared" si="543"/>
        <v>11</v>
      </c>
      <c r="M106">
        <f t="shared" si="544"/>
        <v>2</v>
      </c>
      <c r="N106">
        <f t="shared" si="545"/>
        <v>0</v>
      </c>
      <c r="O106">
        <f t="shared" si="546"/>
        <v>4</v>
      </c>
      <c r="P106">
        <f t="shared" si="547"/>
        <v>2</v>
      </c>
      <c r="Q106">
        <f t="shared" si="548"/>
        <v>1</v>
      </c>
      <c r="R106">
        <f t="shared" si="549"/>
        <v>0</v>
      </c>
      <c r="S106">
        <f t="shared" si="550"/>
        <v>0</v>
      </c>
      <c r="T106">
        <f t="shared" si="551"/>
        <v>13</v>
      </c>
      <c r="U106" s="9">
        <f t="shared" si="552"/>
        <v>0.33333333333333331</v>
      </c>
      <c r="V106" s="9">
        <f t="shared" si="553"/>
        <v>0.32258064516129031</v>
      </c>
      <c r="W106" s="9">
        <f t="shared" si="554"/>
        <v>0.37037037037037035</v>
      </c>
      <c r="X106" s="9">
        <f t="shared" si="555"/>
        <v>0.20833333333333334</v>
      </c>
      <c r="Y106" s="9">
        <f t="shared" si="556"/>
        <v>0.13333333333333333</v>
      </c>
      <c r="Z106" s="9">
        <f t="shared" si="557"/>
        <v>0.7</v>
      </c>
      <c r="AA106" s="9">
        <f t="shared" si="558"/>
        <v>0.66666666666666663</v>
      </c>
      <c r="AB106" s="9">
        <f t="shared" si="559"/>
        <v>0.23076923076923078</v>
      </c>
      <c r="AC106" s="9">
        <f t="shared" si="560"/>
        <v>0.26666666666666666</v>
      </c>
      <c r="AD106" s="9">
        <f t="shared" si="561"/>
        <v>0.61111111111111116</v>
      </c>
      <c r="AE106" s="9">
        <f t="shared" si="562"/>
        <v>0.2</v>
      </c>
      <c r="AF106" s="9">
        <f t="shared" si="563"/>
        <v>0</v>
      </c>
      <c r="AG106" s="9">
        <f t="shared" si="564"/>
        <v>0.17391304347826086</v>
      </c>
      <c r="AH106" s="9">
        <f t="shared" si="565"/>
        <v>0.5</v>
      </c>
      <c r="AI106" s="9">
        <f t="shared" si="566"/>
        <v>0.5</v>
      </c>
      <c r="AJ106" s="9">
        <f t="shared" si="567"/>
        <v>0</v>
      </c>
      <c r="AK106" s="9">
        <f t="shared" si="568"/>
        <v>0</v>
      </c>
      <c r="AL106" s="9">
        <f t="shared" si="569"/>
        <v>1</v>
      </c>
      <c r="AR106">
        <v>1</v>
      </c>
      <c r="AS106">
        <v>1</v>
      </c>
      <c r="AU106">
        <v>1</v>
      </c>
      <c r="AV106">
        <v>1</v>
      </c>
      <c r="AW106">
        <v>1</v>
      </c>
      <c r="BE106">
        <v>1</v>
      </c>
      <c r="BH106">
        <v>1</v>
      </c>
      <c r="CC106">
        <v>1</v>
      </c>
      <c r="CD106">
        <v>1</v>
      </c>
      <c r="CE106">
        <v>1</v>
      </c>
      <c r="CF106">
        <v>1</v>
      </c>
      <c r="CJ106">
        <v>1</v>
      </c>
      <c r="CK106">
        <v>1</v>
      </c>
      <c r="CL106">
        <v>1</v>
      </c>
      <c r="CM106">
        <v>1</v>
      </c>
      <c r="CN106">
        <v>1</v>
      </c>
      <c r="CO106">
        <v>1</v>
      </c>
      <c r="CP106">
        <v>1</v>
      </c>
      <c r="CQ106">
        <v>1</v>
      </c>
      <c r="CR106">
        <v>1</v>
      </c>
    </row>
    <row r="107" spans="1:100">
      <c r="A107" t="s">
        <v>92</v>
      </c>
      <c r="C107">
        <f t="shared" si="534"/>
        <v>0</v>
      </c>
      <c r="D107">
        <f t="shared" si="535"/>
        <v>0</v>
      </c>
      <c r="E107">
        <f t="shared" si="536"/>
        <v>0</v>
      </c>
      <c r="F107">
        <f t="shared" si="537"/>
        <v>0</v>
      </c>
      <c r="G107">
        <f t="shared" si="538"/>
        <v>0</v>
      </c>
      <c r="H107">
        <f t="shared" si="539"/>
        <v>0</v>
      </c>
      <c r="I107">
        <f t="shared" si="540"/>
        <v>0</v>
      </c>
      <c r="J107">
        <f t="shared" si="541"/>
        <v>0</v>
      </c>
      <c r="K107">
        <f t="shared" si="542"/>
        <v>0</v>
      </c>
      <c r="L107">
        <f t="shared" si="543"/>
        <v>0</v>
      </c>
      <c r="M107">
        <f t="shared" si="544"/>
        <v>0</v>
      </c>
      <c r="N107">
        <f t="shared" si="545"/>
        <v>0</v>
      </c>
      <c r="O107">
        <f t="shared" si="546"/>
        <v>0</v>
      </c>
      <c r="P107">
        <f t="shared" si="547"/>
        <v>0</v>
      </c>
      <c r="Q107">
        <f t="shared" si="548"/>
        <v>0</v>
      </c>
      <c r="R107">
        <f t="shared" si="549"/>
        <v>0</v>
      </c>
      <c r="S107">
        <f t="shared" si="550"/>
        <v>0</v>
      </c>
      <c r="T107">
        <f t="shared" si="551"/>
        <v>0</v>
      </c>
      <c r="U107" s="9">
        <f t="shared" si="552"/>
        <v>0</v>
      </c>
      <c r="V107" s="9">
        <f t="shared" si="553"/>
        <v>0</v>
      </c>
      <c r="W107" s="9">
        <f t="shared" si="554"/>
        <v>0</v>
      </c>
      <c r="X107" s="9">
        <f t="shared" si="555"/>
        <v>0</v>
      </c>
      <c r="Y107" s="9">
        <f t="shared" si="556"/>
        <v>0</v>
      </c>
      <c r="Z107" s="9">
        <f t="shared" si="557"/>
        <v>0</v>
      </c>
      <c r="AA107" s="9">
        <f t="shared" si="558"/>
        <v>0</v>
      </c>
      <c r="AB107" s="9">
        <f t="shared" si="559"/>
        <v>0</v>
      </c>
      <c r="AC107" s="9">
        <f t="shared" si="560"/>
        <v>0</v>
      </c>
      <c r="AD107" s="9">
        <f t="shared" si="561"/>
        <v>0</v>
      </c>
      <c r="AE107" s="9">
        <f t="shared" si="562"/>
        <v>0</v>
      </c>
      <c r="AF107" s="9">
        <f t="shared" si="563"/>
        <v>0</v>
      </c>
      <c r="AG107" s="9">
        <f t="shared" si="564"/>
        <v>0</v>
      </c>
      <c r="AH107" s="9">
        <f t="shared" si="565"/>
        <v>0</v>
      </c>
      <c r="AI107" s="9">
        <f t="shared" si="566"/>
        <v>0</v>
      </c>
      <c r="AJ107" s="9">
        <f t="shared" si="567"/>
        <v>0</v>
      </c>
      <c r="AK107" s="9">
        <f t="shared" si="568"/>
        <v>0</v>
      </c>
      <c r="AL107" s="9">
        <f t="shared" si="569"/>
        <v>0</v>
      </c>
    </row>
    <row r="108" spans="1:100">
      <c r="A108" s="1" t="s">
        <v>93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100">
      <c r="A109" t="s">
        <v>94</v>
      </c>
      <c r="C109">
        <f t="shared" ref="C109:C121" si="570">COUNT(AO109:CV109)</f>
        <v>31</v>
      </c>
      <c r="D109">
        <f t="shared" ref="D109:D110" si="571">COUNTIFS($AO109:$CV109,1,$AO$109:$CV$109,1)</f>
        <v>31</v>
      </c>
      <c r="E109">
        <f t="shared" ref="E109:E110" si="572">COUNTIFS($AO109:$CV109,1,$AO$110:$CV$110,1)</f>
        <v>0</v>
      </c>
      <c r="F109">
        <f t="shared" ref="F109:F110" si="573">COUNTIFS($AO109:$CV109,1,$AO$123:$CV$123,1)</f>
        <v>12</v>
      </c>
      <c r="G109">
        <f t="shared" ref="G109:G110" si="574">COUNTIFS($AO109:$CV109,1,$AO$124:$CV$124,1)</f>
        <v>8</v>
      </c>
      <c r="H109">
        <f t="shared" ref="H109:H110" si="575">COUNTIFS($AO109:$CV109,1,$AO$125:$CV$125,1)</f>
        <v>5</v>
      </c>
      <c r="I109">
        <f t="shared" ref="I109:I110" si="576">COUNTIFS($AO109:$CV109,1,$AO$126:$CV$126,1)</f>
        <v>6</v>
      </c>
      <c r="J109">
        <f t="shared" ref="J109:J110" si="577">COUNTIFS($AO109:$CV109,1,$AO$129:$CV$129,1)</f>
        <v>5</v>
      </c>
      <c r="K109">
        <f t="shared" ref="K109:K110" si="578">COUNTIFS($AO109:$CV109,1,$AO$130:$CV$130,1)</f>
        <v>11</v>
      </c>
      <c r="L109">
        <f t="shared" ref="L109:L110" si="579">COUNTIFS($AO109:$CV109,1,$AO$131:$CV$131,1)</f>
        <v>9</v>
      </c>
      <c r="M109">
        <f t="shared" ref="M109:M110" si="580">COUNTIFS($AO109:$CV109,1,$AO$132:$CV$132,1)</f>
        <v>5</v>
      </c>
      <c r="N109">
        <f t="shared" ref="N109:N110" si="581">COUNTIFS($AO109:$CV109,1,$AO$134:$CV$134,1)</f>
        <v>1</v>
      </c>
      <c r="O109">
        <f t="shared" ref="O109:O110" si="582">COUNTIFS($AO109:$CV109,1,$AO$112:$CV$112,1)</f>
        <v>11</v>
      </c>
      <c r="P109">
        <f t="shared" ref="P109:P110" si="583">COUNTIFS($AO109:$CV109,1,$AO$113:$CV$113,1)</f>
        <v>1</v>
      </c>
      <c r="Q109">
        <f t="shared" ref="Q109:Q110" si="584">COUNTIFS($AO109:$CV109,1,$AO$114:$CV$114,1)</f>
        <v>0</v>
      </c>
      <c r="R109">
        <f t="shared" ref="R109:R110" si="585">COUNTIFS($AO109:$CV109,1,$AO$115:$CV$115,1)</f>
        <v>1</v>
      </c>
      <c r="S109">
        <f t="shared" ref="S109:S110" si="586">COUNTIFS($AO109:$CV109,1,$AO$117:$CV$117,1)</f>
        <v>6</v>
      </c>
      <c r="T109">
        <f t="shared" ref="T109:T110" si="587">COUNTIFS($AO109:$CV109,1,$AO$118:$CV$118,1)</f>
        <v>7</v>
      </c>
      <c r="U109" s="9">
        <f>C109/C$2</f>
        <v>0.51666666666666672</v>
      </c>
      <c r="V109" s="9">
        <f t="shared" ref="V109:V110" si="588">D109/D$2</f>
        <v>1</v>
      </c>
      <c r="W109" s="9">
        <f t="shared" ref="W109:W110" si="589">E109/E$2</f>
        <v>0</v>
      </c>
      <c r="X109" s="9">
        <f t="shared" ref="X109:X110" si="590">F109/F$2</f>
        <v>0.5</v>
      </c>
      <c r="Y109" s="9">
        <f t="shared" ref="Y109:Y110" si="591">G109/G$2</f>
        <v>0.53333333333333333</v>
      </c>
      <c r="Z109" s="9">
        <f t="shared" ref="Z109:Z110" si="592">H109/H$2</f>
        <v>0.5</v>
      </c>
      <c r="AA109" s="9">
        <f t="shared" ref="AA109:AA110" si="593">I109/I$2</f>
        <v>0.66666666666666663</v>
      </c>
      <c r="AB109" s="9">
        <f t="shared" ref="AB109:AB110" si="594">J109/J$2</f>
        <v>0.38461538461538464</v>
      </c>
      <c r="AC109" s="9">
        <f t="shared" ref="AC109:AC110" si="595">K109/K$2</f>
        <v>0.73333333333333328</v>
      </c>
      <c r="AD109" s="9">
        <f t="shared" ref="AD109:AD110" si="596">L109/L$2</f>
        <v>0.5</v>
      </c>
      <c r="AE109" s="9">
        <f t="shared" ref="AE109:AE110" si="597">M109/M$2</f>
        <v>0.5</v>
      </c>
      <c r="AF109" s="9">
        <f t="shared" ref="AF109:AF110" si="598">N109/N$2</f>
        <v>0.5</v>
      </c>
      <c r="AG109" s="9">
        <f t="shared" ref="AG109:AG110" si="599">O109/O$2</f>
        <v>0.47826086956521741</v>
      </c>
      <c r="AH109" s="9">
        <f t="shared" ref="AH109:AH110" si="600">P109/P$2</f>
        <v>0.25</v>
      </c>
      <c r="AI109" s="9">
        <f t="shared" ref="AI109:AI110" si="601">Q109/Q$2</f>
        <v>0</v>
      </c>
      <c r="AJ109" s="9">
        <f t="shared" ref="AJ109:AJ110" si="602">R109/R$2</f>
        <v>0.5</v>
      </c>
      <c r="AK109" s="9">
        <f t="shared" ref="AK109:AK110" si="603">S109/S$2</f>
        <v>0.75</v>
      </c>
      <c r="AL109" s="9">
        <f t="shared" ref="AL109:AL110" si="604">T109/T$2</f>
        <v>0.53846153846153844</v>
      </c>
      <c r="AO109">
        <v>1</v>
      </c>
      <c r="AP109">
        <v>1</v>
      </c>
      <c r="AS109">
        <v>1</v>
      </c>
      <c r="AU109">
        <v>1</v>
      </c>
      <c r="AY109">
        <v>1</v>
      </c>
      <c r="AZ109">
        <v>1</v>
      </c>
      <c r="BH109">
        <v>1</v>
      </c>
      <c r="BI109">
        <v>1</v>
      </c>
      <c r="BJ109">
        <v>1</v>
      </c>
      <c r="BL109">
        <v>1</v>
      </c>
      <c r="BM109">
        <v>1</v>
      </c>
      <c r="BO109">
        <v>1</v>
      </c>
      <c r="BP109">
        <v>1</v>
      </c>
      <c r="BU109">
        <v>1</v>
      </c>
      <c r="BV109">
        <v>1</v>
      </c>
      <c r="BW109">
        <v>1</v>
      </c>
      <c r="BX109">
        <v>1</v>
      </c>
      <c r="BZ109">
        <v>1</v>
      </c>
      <c r="CA109">
        <v>1</v>
      </c>
      <c r="CC109">
        <v>1</v>
      </c>
      <c r="CD109">
        <v>1</v>
      </c>
      <c r="CF109">
        <v>1</v>
      </c>
      <c r="CH109">
        <v>1</v>
      </c>
      <c r="CI109">
        <v>1</v>
      </c>
      <c r="CJ109">
        <v>1</v>
      </c>
      <c r="CM109">
        <v>1</v>
      </c>
      <c r="CO109">
        <v>1</v>
      </c>
      <c r="CQ109">
        <v>1</v>
      </c>
      <c r="CS109">
        <v>1</v>
      </c>
      <c r="CT109">
        <v>1</v>
      </c>
      <c r="CU109">
        <v>1</v>
      </c>
    </row>
    <row r="110" spans="1:100">
      <c r="A110" t="s">
        <v>95</v>
      </c>
      <c r="C110">
        <f t="shared" si="570"/>
        <v>27</v>
      </c>
      <c r="D110">
        <f t="shared" si="571"/>
        <v>0</v>
      </c>
      <c r="E110">
        <f t="shared" si="572"/>
        <v>27</v>
      </c>
      <c r="F110">
        <f t="shared" si="573"/>
        <v>12</v>
      </c>
      <c r="G110">
        <f t="shared" si="574"/>
        <v>7</v>
      </c>
      <c r="H110">
        <f t="shared" si="575"/>
        <v>5</v>
      </c>
      <c r="I110">
        <f t="shared" si="576"/>
        <v>3</v>
      </c>
      <c r="J110">
        <f t="shared" si="577"/>
        <v>8</v>
      </c>
      <c r="K110">
        <f t="shared" si="578"/>
        <v>4</v>
      </c>
      <c r="L110">
        <f t="shared" si="579"/>
        <v>9</v>
      </c>
      <c r="M110">
        <f t="shared" si="580"/>
        <v>5</v>
      </c>
      <c r="N110">
        <f t="shared" si="581"/>
        <v>1</v>
      </c>
      <c r="O110">
        <f t="shared" si="582"/>
        <v>12</v>
      </c>
      <c r="P110">
        <f t="shared" si="583"/>
        <v>3</v>
      </c>
      <c r="Q110">
        <f t="shared" si="584"/>
        <v>2</v>
      </c>
      <c r="R110">
        <f t="shared" si="585"/>
        <v>1</v>
      </c>
      <c r="S110">
        <f t="shared" si="586"/>
        <v>2</v>
      </c>
      <c r="T110">
        <f t="shared" si="587"/>
        <v>6</v>
      </c>
      <c r="U110" s="9">
        <f>C110/C$2</f>
        <v>0.45</v>
      </c>
      <c r="V110" s="9">
        <f t="shared" si="588"/>
        <v>0</v>
      </c>
      <c r="W110" s="9">
        <f t="shared" si="589"/>
        <v>1</v>
      </c>
      <c r="X110" s="9">
        <f t="shared" si="590"/>
        <v>0.5</v>
      </c>
      <c r="Y110" s="9">
        <f t="shared" si="591"/>
        <v>0.46666666666666667</v>
      </c>
      <c r="Z110" s="9">
        <f t="shared" si="592"/>
        <v>0.5</v>
      </c>
      <c r="AA110" s="9">
        <f t="shared" si="593"/>
        <v>0.33333333333333331</v>
      </c>
      <c r="AB110" s="9">
        <f t="shared" si="594"/>
        <v>0.61538461538461542</v>
      </c>
      <c r="AC110" s="9">
        <f t="shared" si="595"/>
        <v>0.26666666666666666</v>
      </c>
      <c r="AD110" s="9">
        <f t="shared" si="596"/>
        <v>0.5</v>
      </c>
      <c r="AE110" s="9">
        <f t="shared" si="597"/>
        <v>0.5</v>
      </c>
      <c r="AF110" s="9">
        <f t="shared" si="598"/>
        <v>0.5</v>
      </c>
      <c r="AG110" s="9">
        <f t="shared" si="599"/>
        <v>0.52173913043478259</v>
      </c>
      <c r="AH110" s="9">
        <f t="shared" si="600"/>
        <v>0.75</v>
      </c>
      <c r="AI110" s="9">
        <f t="shared" si="601"/>
        <v>1</v>
      </c>
      <c r="AJ110" s="9">
        <f t="shared" si="602"/>
        <v>0.5</v>
      </c>
      <c r="AK110" s="9">
        <f t="shared" si="603"/>
        <v>0.25</v>
      </c>
      <c r="AL110" s="9">
        <f t="shared" si="604"/>
        <v>0.46153846153846156</v>
      </c>
      <c r="AQ110">
        <v>1</v>
      </c>
      <c r="AR110">
        <v>1</v>
      </c>
      <c r="AT110">
        <v>1</v>
      </c>
      <c r="AV110">
        <v>1</v>
      </c>
      <c r="AW110">
        <v>1</v>
      </c>
      <c r="AX110">
        <v>1</v>
      </c>
      <c r="BA110">
        <v>1</v>
      </c>
      <c r="BD110">
        <v>1</v>
      </c>
      <c r="BE110">
        <v>1</v>
      </c>
      <c r="BF110">
        <v>1</v>
      </c>
      <c r="BG110">
        <v>1</v>
      </c>
      <c r="BK110">
        <v>1</v>
      </c>
      <c r="BN110">
        <v>1</v>
      </c>
      <c r="BQ110">
        <v>1</v>
      </c>
      <c r="BR110">
        <v>1</v>
      </c>
      <c r="BS110">
        <v>1</v>
      </c>
      <c r="BT110">
        <v>1</v>
      </c>
      <c r="BY110">
        <v>1</v>
      </c>
      <c r="CB110">
        <v>1</v>
      </c>
      <c r="CE110">
        <v>1</v>
      </c>
      <c r="CG110">
        <v>1</v>
      </c>
      <c r="CK110">
        <v>1</v>
      </c>
      <c r="CL110">
        <v>1</v>
      </c>
      <c r="CN110">
        <v>1</v>
      </c>
      <c r="CP110">
        <v>1</v>
      </c>
      <c r="CR110">
        <v>1</v>
      </c>
      <c r="CV110">
        <v>1</v>
      </c>
    </row>
    <row r="111" spans="1:100">
      <c r="A111" s="1" t="s">
        <v>96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t="s">
        <v>109</v>
      </c>
      <c r="AP111" t="s">
        <v>110</v>
      </c>
      <c r="AQ111" t="s">
        <v>109</v>
      </c>
      <c r="AR111" t="s">
        <v>112</v>
      </c>
      <c r="AS111" t="s">
        <v>112</v>
      </c>
      <c r="AT111" t="s">
        <v>113</v>
      </c>
      <c r="AU111" t="s">
        <v>109</v>
      </c>
      <c r="AV111" t="s">
        <v>114</v>
      </c>
      <c r="AW111" t="s">
        <v>109</v>
      </c>
      <c r="AX111" t="s">
        <v>109</v>
      </c>
      <c r="AY111" t="s">
        <v>109</v>
      </c>
      <c r="AZ111" t="s">
        <v>115</v>
      </c>
      <c r="BA111" t="s">
        <v>115</v>
      </c>
      <c r="BD111" t="s">
        <v>118</v>
      </c>
      <c r="BE111" t="s">
        <v>118</v>
      </c>
      <c r="BF111" t="s">
        <v>109</v>
      </c>
      <c r="BG111" t="s">
        <v>109</v>
      </c>
      <c r="BH111" t="s">
        <v>109</v>
      </c>
      <c r="BI111" t="s">
        <v>109</v>
      </c>
      <c r="BJ111" t="s">
        <v>114</v>
      </c>
      <c r="BK111" t="s">
        <v>109</v>
      </c>
      <c r="BL111" t="s">
        <v>109</v>
      </c>
      <c r="BM111" t="s">
        <v>109</v>
      </c>
      <c r="BN111" t="s">
        <v>119</v>
      </c>
      <c r="BO111" t="s">
        <v>120</v>
      </c>
      <c r="BP111" t="s">
        <v>121</v>
      </c>
      <c r="BQ111" t="s">
        <v>122</v>
      </c>
      <c r="BR111" t="s">
        <v>112</v>
      </c>
      <c r="BS111" t="s">
        <v>112</v>
      </c>
      <c r="BT111" t="s">
        <v>115</v>
      </c>
      <c r="BU111" t="s">
        <v>123</v>
      </c>
      <c r="BV111" t="s">
        <v>124</v>
      </c>
      <c r="BW111" t="s">
        <v>124</v>
      </c>
      <c r="BX111" t="s">
        <v>124</v>
      </c>
      <c r="BY111" t="s">
        <v>124</v>
      </c>
      <c r="BZ111" t="s">
        <v>124</v>
      </c>
      <c r="CA111" t="s">
        <v>125</v>
      </c>
      <c r="CB111" t="s">
        <v>115</v>
      </c>
      <c r="CC111" t="s">
        <v>126</v>
      </c>
      <c r="CD111" t="s">
        <v>126</v>
      </c>
      <c r="CE111" t="s">
        <v>126</v>
      </c>
      <c r="CF111" t="s">
        <v>126</v>
      </c>
      <c r="CG111" t="s">
        <v>124</v>
      </c>
      <c r="CH111" t="s">
        <v>124</v>
      </c>
      <c r="CI111" t="s">
        <v>124</v>
      </c>
      <c r="CJ111" t="s">
        <v>126</v>
      </c>
      <c r="CK111" t="s">
        <v>126</v>
      </c>
      <c r="CL111" t="s">
        <v>126</v>
      </c>
      <c r="CM111" t="s">
        <v>126</v>
      </c>
      <c r="CN111" t="s">
        <v>126</v>
      </c>
      <c r="CO111" t="s">
        <v>126</v>
      </c>
      <c r="CP111" t="s">
        <v>126</v>
      </c>
      <c r="CQ111" t="s">
        <v>126</v>
      </c>
      <c r="CR111" t="s">
        <v>126</v>
      </c>
      <c r="CS111" t="s">
        <v>127</v>
      </c>
      <c r="CT111" t="s">
        <v>122</v>
      </c>
    </row>
    <row r="112" spans="1:100">
      <c r="A112" t="s">
        <v>128</v>
      </c>
      <c r="C112">
        <f t="shared" si="570"/>
        <v>23</v>
      </c>
      <c r="D112">
        <f t="shared" ref="D112:D121" si="605">COUNTIFS($AO112:$CV112,1,$AO$109:$CV$109,1)</f>
        <v>11</v>
      </c>
      <c r="E112">
        <f t="shared" ref="E112:E121" si="606">COUNTIFS($AO112:$CV112,1,$AO$110:$CV$110,1)</f>
        <v>12</v>
      </c>
      <c r="F112">
        <f t="shared" ref="F112:F121" si="607">COUNTIFS($AO112:$CV112,1,$AO$123:$CV$123,1)</f>
        <v>17</v>
      </c>
      <c r="G112">
        <f t="shared" ref="G112:G121" si="608">COUNTIFS($AO112:$CV112,1,$AO$124:$CV$124,1)</f>
        <v>6</v>
      </c>
      <c r="H112">
        <f t="shared" ref="H112:H121" si="609">COUNTIFS($AO112:$CV112,1,$AO$125:$CV$125,1)</f>
        <v>0</v>
      </c>
      <c r="I112">
        <f t="shared" ref="I112:I121" si="610">COUNTIFS($AO112:$CV112,1,$AO$126:$CV$126,1)</f>
        <v>0</v>
      </c>
      <c r="J112">
        <f t="shared" ref="J112:J121" si="611">COUNTIFS($AO112:$CV112,1,$AO$129:$CV$129,1)</f>
        <v>4</v>
      </c>
      <c r="K112">
        <f t="shared" ref="K112:K121" si="612">COUNTIFS($AO112:$CV112,1,$AO$130:$CV$130,1)</f>
        <v>5</v>
      </c>
      <c r="L112">
        <f t="shared" ref="L112:L121" si="613">COUNTIFS($AO112:$CV112,1,$AO$131:$CV$131,1)</f>
        <v>5</v>
      </c>
      <c r="M112">
        <f t="shared" ref="M112:M121" si="614">COUNTIFS($AO112:$CV112,1,$AO$132:$CV$132,1)</f>
        <v>8</v>
      </c>
      <c r="N112">
        <f t="shared" ref="N112:N121" si="615">COUNTIFS($AO112:$CV112,1,$AO$134:$CV$134,1)</f>
        <v>1</v>
      </c>
      <c r="O112">
        <f t="shared" ref="O112:O121" si="616">COUNTIFS($AO112:$CV112,1,$AO$112:$CV$112,1)</f>
        <v>23</v>
      </c>
      <c r="P112">
        <f t="shared" ref="P112:P121" si="617">COUNTIFS($AO112:$CV112,1,$AO$113:$CV$113,1)</f>
        <v>0</v>
      </c>
      <c r="Q112">
        <f t="shared" ref="Q112:Q121" si="618">COUNTIFS($AO112:$CV112,1,$AO$114:$CV$114,1)</f>
        <v>0</v>
      </c>
      <c r="R112">
        <f t="shared" ref="R112:R121" si="619">COUNTIFS($AO112:$CV112,1,$AO$115:$CV$115,1)</f>
        <v>0</v>
      </c>
      <c r="S112">
        <f t="shared" ref="S112:S121" si="620">COUNTIFS($AO112:$CV112,1,$AO$117:$CV$117,1)</f>
        <v>0</v>
      </c>
      <c r="T112">
        <f t="shared" ref="T112:T121" si="621">COUNTIFS($AO112:$CV112,1,$AO$118:$CV$118,1)</f>
        <v>0</v>
      </c>
      <c r="U112" s="9">
        <f t="shared" ref="U112:U121" si="622">C112/C$2</f>
        <v>0.38333333333333336</v>
      </c>
      <c r="V112" s="9">
        <f t="shared" ref="V112:V121" si="623">D112/D$2</f>
        <v>0.35483870967741937</v>
      </c>
      <c r="W112" s="9">
        <f t="shared" ref="W112:W121" si="624">E112/E$2</f>
        <v>0.44444444444444442</v>
      </c>
      <c r="X112" s="9">
        <f t="shared" ref="X112:X121" si="625">F112/F$2</f>
        <v>0.70833333333333337</v>
      </c>
      <c r="Y112" s="9">
        <f t="shared" ref="Y112:Y121" si="626">G112/G$2</f>
        <v>0.4</v>
      </c>
      <c r="Z112" s="9">
        <f t="shared" ref="Z112:Z121" si="627">H112/H$2</f>
        <v>0</v>
      </c>
      <c r="AA112" s="9">
        <f t="shared" ref="AA112:AA121" si="628">I112/I$2</f>
        <v>0</v>
      </c>
      <c r="AB112" s="9">
        <f t="shared" ref="AB112:AB121" si="629">J112/J$2</f>
        <v>0.30769230769230771</v>
      </c>
      <c r="AC112" s="9">
        <f t="shared" ref="AC112:AC121" si="630">K112/K$2</f>
        <v>0.33333333333333331</v>
      </c>
      <c r="AD112" s="9">
        <f t="shared" ref="AD112:AD121" si="631">L112/L$2</f>
        <v>0.27777777777777779</v>
      </c>
      <c r="AE112" s="9">
        <f t="shared" ref="AE112:AE121" si="632">M112/M$2</f>
        <v>0.8</v>
      </c>
      <c r="AF112" s="9">
        <f t="shared" ref="AF112:AF121" si="633">N112/N$2</f>
        <v>0.5</v>
      </c>
      <c r="AG112" s="9">
        <f t="shared" ref="AG112:AG121" si="634">O112/O$2</f>
        <v>1</v>
      </c>
      <c r="AH112" s="9">
        <f t="shared" ref="AH112:AH121" si="635">P112/P$2</f>
        <v>0</v>
      </c>
      <c r="AI112" s="9">
        <f t="shared" ref="AI112:AI121" si="636">Q112/Q$2</f>
        <v>0</v>
      </c>
      <c r="AJ112" s="9">
        <f t="shared" ref="AJ112:AJ121" si="637">R112/R$2</f>
        <v>0</v>
      </c>
      <c r="AK112" s="9">
        <f t="shared" ref="AK112:AK121" si="638">S112/S$2</f>
        <v>0</v>
      </c>
      <c r="AL112" s="9">
        <f t="shared" ref="AL112:AL121" si="639">T112/T$2</f>
        <v>0</v>
      </c>
      <c r="AM112" s="1"/>
      <c r="AN112" s="1"/>
      <c r="AO112">
        <v>1</v>
      </c>
      <c r="AP112">
        <v>1</v>
      </c>
      <c r="AQ112">
        <v>1</v>
      </c>
      <c r="AT112">
        <v>1</v>
      </c>
      <c r="AU112">
        <v>1</v>
      </c>
      <c r="AV112">
        <v>1</v>
      </c>
      <c r="AW112">
        <v>1</v>
      </c>
      <c r="AX112">
        <v>1</v>
      </c>
      <c r="AY112">
        <v>1</v>
      </c>
      <c r="AZ112">
        <v>1</v>
      </c>
      <c r="BA112">
        <v>1</v>
      </c>
      <c r="BF112">
        <v>1</v>
      </c>
      <c r="BG112">
        <v>1</v>
      </c>
      <c r="BH112">
        <v>1</v>
      </c>
      <c r="BI112">
        <v>1</v>
      </c>
      <c r="BJ112">
        <v>1</v>
      </c>
      <c r="BK112">
        <v>1</v>
      </c>
      <c r="BL112">
        <v>1</v>
      </c>
      <c r="BM112">
        <v>1</v>
      </c>
      <c r="BN112">
        <v>1</v>
      </c>
      <c r="BO112">
        <v>1</v>
      </c>
      <c r="BT112">
        <v>1</v>
      </c>
      <c r="CB112">
        <v>1</v>
      </c>
    </row>
    <row r="113" spans="1:100">
      <c r="A113" t="s">
        <v>129</v>
      </c>
      <c r="C113">
        <f t="shared" si="570"/>
        <v>4</v>
      </c>
      <c r="D113">
        <f t="shared" si="605"/>
        <v>1</v>
      </c>
      <c r="E113">
        <f t="shared" si="606"/>
        <v>3</v>
      </c>
      <c r="F113">
        <f t="shared" si="607"/>
        <v>2</v>
      </c>
      <c r="G113">
        <f t="shared" si="608"/>
        <v>0</v>
      </c>
      <c r="H113">
        <f t="shared" si="609"/>
        <v>0</v>
      </c>
      <c r="I113">
        <f t="shared" si="610"/>
        <v>2</v>
      </c>
      <c r="J113">
        <f t="shared" si="611"/>
        <v>1</v>
      </c>
      <c r="K113">
        <f t="shared" si="612"/>
        <v>1</v>
      </c>
      <c r="L113">
        <f t="shared" si="613"/>
        <v>2</v>
      </c>
      <c r="M113">
        <f t="shared" si="614"/>
        <v>0</v>
      </c>
      <c r="N113">
        <f t="shared" si="615"/>
        <v>0</v>
      </c>
      <c r="O113">
        <f t="shared" si="616"/>
        <v>0</v>
      </c>
      <c r="P113">
        <f t="shared" si="617"/>
        <v>4</v>
      </c>
      <c r="Q113">
        <f t="shared" si="618"/>
        <v>0</v>
      </c>
      <c r="R113">
        <f t="shared" si="619"/>
        <v>0</v>
      </c>
      <c r="S113">
        <f t="shared" si="620"/>
        <v>0</v>
      </c>
      <c r="T113">
        <f t="shared" si="621"/>
        <v>0</v>
      </c>
      <c r="U113" s="9">
        <f t="shared" si="622"/>
        <v>6.6666666666666666E-2</v>
      </c>
      <c r="V113" s="9">
        <f t="shared" si="623"/>
        <v>3.2258064516129031E-2</v>
      </c>
      <c r="W113" s="9">
        <f t="shared" si="624"/>
        <v>0.1111111111111111</v>
      </c>
      <c r="X113" s="9">
        <f t="shared" si="625"/>
        <v>8.3333333333333329E-2</v>
      </c>
      <c r="Y113" s="9">
        <f t="shared" si="626"/>
        <v>0</v>
      </c>
      <c r="Z113" s="9">
        <f t="shared" si="627"/>
        <v>0</v>
      </c>
      <c r="AA113" s="9">
        <f t="shared" si="628"/>
        <v>0.22222222222222221</v>
      </c>
      <c r="AB113" s="9">
        <f t="shared" si="629"/>
        <v>7.6923076923076927E-2</v>
      </c>
      <c r="AC113" s="9">
        <f t="shared" si="630"/>
        <v>6.6666666666666666E-2</v>
      </c>
      <c r="AD113" s="9">
        <f t="shared" si="631"/>
        <v>0.1111111111111111</v>
      </c>
      <c r="AE113" s="9">
        <f t="shared" si="632"/>
        <v>0</v>
      </c>
      <c r="AF113" s="9">
        <f t="shared" si="633"/>
        <v>0</v>
      </c>
      <c r="AG113" s="9">
        <f t="shared" si="634"/>
        <v>0</v>
      </c>
      <c r="AH113" s="9">
        <f t="shared" si="635"/>
        <v>1</v>
      </c>
      <c r="AI113" s="9">
        <f t="shared" si="636"/>
        <v>0</v>
      </c>
      <c r="AJ113" s="9">
        <f t="shared" si="637"/>
        <v>0</v>
      </c>
      <c r="AK113" s="9">
        <f t="shared" si="638"/>
        <v>0</v>
      </c>
      <c r="AL113" s="9">
        <f t="shared" si="639"/>
        <v>0</v>
      </c>
      <c r="AM113" s="1"/>
      <c r="AN113" s="1"/>
      <c r="AR113">
        <v>1</v>
      </c>
      <c r="AS113">
        <v>1</v>
      </c>
      <c r="BR113">
        <v>1</v>
      </c>
      <c r="BS113">
        <v>1</v>
      </c>
    </row>
    <row r="114" spans="1:100">
      <c r="A114" t="s">
        <v>130</v>
      </c>
      <c r="C114">
        <f t="shared" si="570"/>
        <v>2</v>
      </c>
      <c r="D114">
        <f t="shared" si="605"/>
        <v>0</v>
      </c>
      <c r="E114">
        <f t="shared" si="606"/>
        <v>2</v>
      </c>
      <c r="F114">
        <f t="shared" si="607"/>
        <v>1</v>
      </c>
      <c r="G114">
        <f t="shared" si="608"/>
        <v>1</v>
      </c>
      <c r="H114">
        <f t="shared" si="609"/>
        <v>0</v>
      </c>
      <c r="I114">
        <f t="shared" si="610"/>
        <v>0</v>
      </c>
      <c r="J114">
        <f t="shared" si="611"/>
        <v>2</v>
      </c>
      <c r="K114">
        <f t="shared" si="612"/>
        <v>0</v>
      </c>
      <c r="L114">
        <f t="shared" si="613"/>
        <v>0</v>
      </c>
      <c r="M114">
        <f t="shared" si="614"/>
        <v>0</v>
      </c>
      <c r="N114">
        <f t="shared" si="615"/>
        <v>0</v>
      </c>
      <c r="O114">
        <f t="shared" si="616"/>
        <v>0</v>
      </c>
      <c r="P114">
        <f t="shared" si="617"/>
        <v>0</v>
      </c>
      <c r="Q114">
        <f t="shared" si="618"/>
        <v>2</v>
      </c>
      <c r="R114">
        <f t="shared" si="619"/>
        <v>0</v>
      </c>
      <c r="S114">
        <f t="shared" si="620"/>
        <v>0</v>
      </c>
      <c r="T114">
        <f t="shared" si="621"/>
        <v>0</v>
      </c>
      <c r="U114" s="9">
        <f t="shared" si="622"/>
        <v>3.3333333333333333E-2</v>
      </c>
      <c r="V114" s="9">
        <f t="shared" si="623"/>
        <v>0</v>
      </c>
      <c r="W114" s="9">
        <f t="shared" si="624"/>
        <v>7.407407407407407E-2</v>
      </c>
      <c r="X114" s="9">
        <f t="shared" si="625"/>
        <v>4.1666666666666664E-2</v>
      </c>
      <c r="Y114" s="9">
        <f t="shared" si="626"/>
        <v>6.6666666666666666E-2</v>
      </c>
      <c r="Z114" s="9">
        <f t="shared" si="627"/>
        <v>0</v>
      </c>
      <c r="AA114" s="9">
        <f t="shared" si="628"/>
        <v>0</v>
      </c>
      <c r="AB114" s="9">
        <f t="shared" si="629"/>
        <v>0.15384615384615385</v>
      </c>
      <c r="AC114" s="9">
        <f t="shared" si="630"/>
        <v>0</v>
      </c>
      <c r="AD114" s="9">
        <f t="shared" si="631"/>
        <v>0</v>
      </c>
      <c r="AE114" s="9">
        <f t="shared" si="632"/>
        <v>0</v>
      </c>
      <c r="AF114" s="9">
        <f t="shared" si="633"/>
        <v>0</v>
      </c>
      <c r="AG114" s="9">
        <f t="shared" si="634"/>
        <v>0</v>
      </c>
      <c r="AH114" s="9">
        <f t="shared" si="635"/>
        <v>0</v>
      </c>
      <c r="AI114" s="9">
        <f t="shared" si="636"/>
        <v>1</v>
      </c>
      <c r="AJ114" s="9">
        <f t="shared" si="637"/>
        <v>0</v>
      </c>
      <c r="AK114" s="9">
        <f t="shared" si="638"/>
        <v>0</v>
      </c>
      <c r="AL114" s="9">
        <f t="shared" si="639"/>
        <v>0</v>
      </c>
      <c r="AM114" s="1"/>
      <c r="AN114" s="1"/>
      <c r="BD114">
        <v>1</v>
      </c>
      <c r="BE114">
        <v>1</v>
      </c>
    </row>
    <row r="115" spans="1:100">
      <c r="A115" t="s">
        <v>131</v>
      </c>
      <c r="C115">
        <f t="shared" si="570"/>
        <v>2</v>
      </c>
      <c r="D115">
        <f t="shared" si="605"/>
        <v>1</v>
      </c>
      <c r="E115">
        <f t="shared" si="606"/>
        <v>1</v>
      </c>
      <c r="F115">
        <f t="shared" si="607"/>
        <v>1</v>
      </c>
      <c r="G115">
        <f t="shared" si="608"/>
        <v>0</v>
      </c>
      <c r="H115">
        <f t="shared" si="609"/>
        <v>1</v>
      </c>
      <c r="I115">
        <f t="shared" si="610"/>
        <v>0</v>
      </c>
      <c r="J115">
        <f t="shared" si="611"/>
        <v>1</v>
      </c>
      <c r="K115">
        <f t="shared" si="612"/>
        <v>1</v>
      </c>
      <c r="L115">
        <f t="shared" si="613"/>
        <v>0</v>
      </c>
      <c r="M115">
        <f t="shared" si="614"/>
        <v>0</v>
      </c>
      <c r="N115">
        <f t="shared" si="615"/>
        <v>0</v>
      </c>
      <c r="O115">
        <f t="shared" si="616"/>
        <v>0</v>
      </c>
      <c r="P115">
        <f t="shared" si="617"/>
        <v>0</v>
      </c>
      <c r="Q115">
        <f t="shared" si="618"/>
        <v>0</v>
      </c>
      <c r="R115">
        <f t="shared" si="619"/>
        <v>2</v>
      </c>
      <c r="S115">
        <f t="shared" si="620"/>
        <v>0</v>
      </c>
      <c r="T115">
        <f t="shared" si="621"/>
        <v>0</v>
      </c>
      <c r="U115" s="9">
        <f t="shared" si="622"/>
        <v>3.3333333333333333E-2</v>
      </c>
      <c r="V115" s="9">
        <f t="shared" si="623"/>
        <v>3.2258064516129031E-2</v>
      </c>
      <c r="W115" s="9">
        <f t="shared" si="624"/>
        <v>3.7037037037037035E-2</v>
      </c>
      <c r="X115" s="9">
        <f t="shared" si="625"/>
        <v>4.1666666666666664E-2</v>
      </c>
      <c r="Y115" s="9">
        <f t="shared" si="626"/>
        <v>0</v>
      </c>
      <c r="Z115" s="9">
        <f t="shared" si="627"/>
        <v>0.1</v>
      </c>
      <c r="AA115" s="9">
        <f t="shared" si="628"/>
        <v>0</v>
      </c>
      <c r="AB115" s="9">
        <f t="shared" si="629"/>
        <v>7.6923076923076927E-2</v>
      </c>
      <c r="AC115" s="9">
        <f t="shared" si="630"/>
        <v>6.6666666666666666E-2</v>
      </c>
      <c r="AD115" s="9">
        <f t="shared" si="631"/>
        <v>0</v>
      </c>
      <c r="AE115" s="9">
        <f t="shared" si="632"/>
        <v>0</v>
      </c>
      <c r="AF115" s="9">
        <f t="shared" si="633"/>
        <v>0</v>
      </c>
      <c r="AG115" s="9">
        <f t="shared" si="634"/>
        <v>0</v>
      </c>
      <c r="AH115" s="9">
        <f t="shared" si="635"/>
        <v>0</v>
      </c>
      <c r="AI115" s="9">
        <f t="shared" si="636"/>
        <v>0</v>
      </c>
      <c r="AJ115" s="9">
        <f t="shared" si="637"/>
        <v>1</v>
      </c>
      <c r="AK115" s="9">
        <f t="shared" si="638"/>
        <v>0</v>
      </c>
      <c r="AL115" s="9">
        <f t="shared" si="639"/>
        <v>0</v>
      </c>
      <c r="AM115" s="1"/>
      <c r="AN115" s="1"/>
      <c r="BQ115">
        <v>1</v>
      </c>
      <c r="CT115">
        <v>1</v>
      </c>
    </row>
    <row r="116" spans="1:100">
      <c r="A116" t="s">
        <v>133</v>
      </c>
      <c r="C116">
        <f t="shared" si="570"/>
        <v>1</v>
      </c>
      <c r="D116">
        <f t="shared" si="605"/>
        <v>1</v>
      </c>
      <c r="E116">
        <f t="shared" si="606"/>
        <v>0</v>
      </c>
      <c r="F116">
        <f t="shared" si="607"/>
        <v>1</v>
      </c>
      <c r="G116">
        <f t="shared" si="608"/>
        <v>0</v>
      </c>
      <c r="H116">
        <f t="shared" si="609"/>
        <v>0</v>
      </c>
      <c r="I116">
        <f t="shared" si="610"/>
        <v>0</v>
      </c>
      <c r="J116">
        <f t="shared" si="611"/>
        <v>0</v>
      </c>
      <c r="K116">
        <f t="shared" si="612"/>
        <v>1</v>
      </c>
      <c r="L116">
        <f t="shared" si="613"/>
        <v>0</v>
      </c>
      <c r="M116">
        <f t="shared" si="614"/>
        <v>0</v>
      </c>
      <c r="N116">
        <f t="shared" si="615"/>
        <v>0</v>
      </c>
      <c r="O116">
        <f t="shared" si="616"/>
        <v>0</v>
      </c>
      <c r="P116">
        <f t="shared" si="617"/>
        <v>0</v>
      </c>
      <c r="Q116">
        <f t="shared" si="618"/>
        <v>0</v>
      </c>
      <c r="R116">
        <f t="shared" si="619"/>
        <v>0</v>
      </c>
      <c r="S116">
        <f t="shared" si="620"/>
        <v>0</v>
      </c>
      <c r="T116">
        <f t="shared" si="621"/>
        <v>0</v>
      </c>
      <c r="U116" s="9">
        <f t="shared" si="622"/>
        <v>1.6666666666666666E-2</v>
      </c>
      <c r="V116" s="9">
        <f t="shared" si="623"/>
        <v>3.2258064516129031E-2</v>
      </c>
      <c r="W116" s="9">
        <f t="shared" si="624"/>
        <v>0</v>
      </c>
      <c r="X116" s="9">
        <f t="shared" si="625"/>
        <v>4.1666666666666664E-2</v>
      </c>
      <c r="Y116" s="9">
        <f t="shared" si="626"/>
        <v>0</v>
      </c>
      <c r="Z116" s="9">
        <f t="shared" si="627"/>
        <v>0</v>
      </c>
      <c r="AA116" s="9">
        <f t="shared" si="628"/>
        <v>0</v>
      </c>
      <c r="AB116" s="9">
        <f t="shared" si="629"/>
        <v>0</v>
      </c>
      <c r="AC116" s="9">
        <f t="shared" si="630"/>
        <v>6.6666666666666666E-2</v>
      </c>
      <c r="AD116" s="9">
        <f t="shared" si="631"/>
        <v>0</v>
      </c>
      <c r="AE116" s="9">
        <f t="shared" si="632"/>
        <v>0</v>
      </c>
      <c r="AF116" s="9">
        <f t="shared" si="633"/>
        <v>0</v>
      </c>
      <c r="AG116" s="9">
        <f t="shared" si="634"/>
        <v>0</v>
      </c>
      <c r="AH116" s="9">
        <f t="shared" si="635"/>
        <v>0</v>
      </c>
      <c r="AI116" s="9">
        <f t="shared" si="636"/>
        <v>0</v>
      </c>
      <c r="AJ116" s="9">
        <f t="shared" si="637"/>
        <v>0</v>
      </c>
      <c r="AK116" s="9">
        <f t="shared" si="638"/>
        <v>0</v>
      </c>
      <c r="AL116" s="9">
        <f t="shared" si="639"/>
        <v>0</v>
      </c>
      <c r="AM116" s="1"/>
      <c r="AN116" s="1"/>
      <c r="BU116">
        <v>1</v>
      </c>
    </row>
    <row r="117" spans="1:100">
      <c r="A117" t="s">
        <v>134</v>
      </c>
      <c r="C117">
        <f t="shared" si="570"/>
        <v>8</v>
      </c>
      <c r="D117">
        <f t="shared" si="605"/>
        <v>6</v>
      </c>
      <c r="E117">
        <f t="shared" si="606"/>
        <v>2</v>
      </c>
      <c r="F117">
        <f t="shared" si="607"/>
        <v>0</v>
      </c>
      <c r="G117">
        <f t="shared" si="608"/>
        <v>6</v>
      </c>
      <c r="H117">
        <f t="shared" si="609"/>
        <v>2</v>
      </c>
      <c r="I117">
        <f t="shared" si="610"/>
        <v>0</v>
      </c>
      <c r="J117">
        <f t="shared" si="611"/>
        <v>2</v>
      </c>
      <c r="K117">
        <f t="shared" si="612"/>
        <v>2</v>
      </c>
      <c r="L117">
        <f t="shared" si="613"/>
        <v>2</v>
      </c>
      <c r="M117">
        <f t="shared" si="614"/>
        <v>2</v>
      </c>
      <c r="N117">
        <f t="shared" si="615"/>
        <v>0</v>
      </c>
      <c r="O117">
        <f t="shared" si="616"/>
        <v>0</v>
      </c>
      <c r="P117">
        <f t="shared" si="617"/>
        <v>0</v>
      </c>
      <c r="Q117">
        <f t="shared" si="618"/>
        <v>0</v>
      </c>
      <c r="R117">
        <f t="shared" si="619"/>
        <v>0</v>
      </c>
      <c r="S117">
        <f t="shared" si="620"/>
        <v>8</v>
      </c>
      <c r="T117">
        <f t="shared" si="621"/>
        <v>0</v>
      </c>
      <c r="U117" s="9">
        <f t="shared" si="622"/>
        <v>0.13333333333333333</v>
      </c>
      <c r="V117" s="9">
        <f t="shared" si="623"/>
        <v>0.19354838709677419</v>
      </c>
      <c r="W117" s="9">
        <f t="shared" si="624"/>
        <v>7.407407407407407E-2</v>
      </c>
      <c r="X117" s="9">
        <f t="shared" si="625"/>
        <v>0</v>
      </c>
      <c r="Y117" s="9">
        <f t="shared" si="626"/>
        <v>0.4</v>
      </c>
      <c r="Z117" s="9">
        <f t="shared" si="627"/>
        <v>0.2</v>
      </c>
      <c r="AA117" s="9">
        <f t="shared" si="628"/>
        <v>0</v>
      </c>
      <c r="AB117" s="9">
        <f t="shared" si="629"/>
        <v>0.15384615384615385</v>
      </c>
      <c r="AC117" s="9">
        <f t="shared" si="630"/>
        <v>0.13333333333333333</v>
      </c>
      <c r="AD117" s="9">
        <f t="shared" si="631"/>
        <v>0.1111111111111111</v>
      </c>
      <c r="AE117" s="9">
        <f t="shared" si="632"/>
        <v>0.2</v>
      </c>
      <c r="AF117" s="9">
        <f t="shared" si="633"/>
        <v>0</v>
      </c>
      <c r="AG117" s="9">
        <f t="shared" si="634"/>
        <v>0</v>
      </c>
      <c r="AH117" s="9">
        <f t="shared" si="635"/>
        <v>0</v>
      </c>
      <c r="AI117" s="9">
        <f t="shared" si="636"/>
        <v>0</v>
      </c>
      <c r="AJ117" s="9">
        <f t="shared" si="637"/>
        <v>0</v>
      </c>
      <c r="AK117" s="9">
        <f t="shared" si="638"/>
        <v>1</v>
      </c>
      <c r="AL117" s="9">
        <f t="shared" si="639"/>
        <v>0</v>
      </c>
      <c r="AM117" s="1"/>
      <c r="AN117" s="1"/>
      <c r="BV117">
        <v>1</v>
      </c>
      <c r="BW117">
        <v>1</v>
      </c>
      <c r="BX117">
        <v>1</v>
      </c>
      <c r="BY117">
        <v>1</v>
      </c>
      <c r="BZ117">
        <v>1</v>
      </c>
      <c r="CG117">
        <v>1</v>
      </c>
      <c r="CH117">
        <v>1</v>
      </c>
      <c r="CI117">
        <v>1</v>
      </c>
    </row>
    <row r="118" spans="1:100">
      <c r="A118" t="s">
        <v>135</v>
      </c>
      <c r="C118">
        <f t="shared" si="570"/>
        <v>13</v>
      </c>
      <c r="D118">
        <f t="shared" si="605"/>
        <v>7</v>
      </c>
      <c r="E118">
        <f t="shared" si="606"/>
        <v>6</v>
      </c>
      <c r="F118">
        <f t="shared" si="607"/>
        <v>1</v>
      </c>
      <c r="G118">
        <f t="shared" si="608"/>
        <v>1</v>
      </c>
      <c r="H118">
        <f t="shared" si="609"/>
        <v>7</v>
      </c>
      <c r="I118">
        <f t="shared" si="610"/>
        <v>4</v>
      </c>
      <c r="J118">
        <f t="shared" si="611"/>
        <v>2</v>
      </c>
      <c r="K118">
        <f t="shared" si="612"/>
        <v>4</v>
      </c>
      <c r="L118">
        <f t="shared" si="613"/>
        <v>7</v>
      </c>
      <c r="M118">
        <f t="shared" si="614"/>
        <v>0</v>
      </c>
      <c r="N118">
        <f t="shared" si="615"/>
        <v>0</v>
      </c>
      <c r="O118">
        <f t="shared" si="616"/>
        <v>0</v>
      </c>
      <c r="P118">
        <f t="shared" si="617"/>
        <v>0</v>
      </c>
      <c r="Q118">
        <f t="shared" si="618"/>
        <v>0</v>
      </c>
      <c r="R118">
        <f t="shared" si="619"/>
        <v>0</v>
      </c>
      <c r="S118">
        <f t="shared" si="620"/>
        <v>0</v>
      </c>
      <c r="T118">
        <f t="shared" si="621"/>
        <v>13</v>
      </c>
      <c r="U118" s="9">
        <f t="shared" si="622"/>
        <v>0.21666666666666667</v>
      </c>
      <c r="V118" s="9">
        <f t="shared" si="623"/>
        <v>0.22580645161290322</v>
      </c>
      <c r="W118" s="9">
        <f t="shared" si="624"/>
        <v>0.22222222222222221</v>
      </c>
      <c r="X118" s="9">
        <f t="shared" si="625"/>
        <v>4.1666666666666664E-2</v>
      </c>
      <c r="Y118" s="9">
        <f t="shared" si="626"/>
        <v>6.6666666666666666E-2</v>
      </c>
      <c r="Z118" s="9">
        <f t="shared" si="627"/>
        <v>0.7</v>
      </c>
      <c r="AA118" s="9">
        <f t="shared" si="628"/>
        <v>0.44444444444444442</v>
      </c>
      <c r="AB118" s="9">
        <f t="shared" si="629"/>
        <v>0.15384615384615385</v>
      </c>
      <c r="AC118" s="9">
        <f t="shared" si="630"/>
        <v>0.26666666666666666</v>
      </c>
      <c r="AD118" s="9">
        <f t="shared" si="631"/>
        <v>0.3888888888888889</v>
      </c>
      <c r="AE118" s="9">
        <f t="shared" si="632"/>
        <v>0</v>
      </c>
      <c r="AF118" s="9">
        <f t="shared" si="633"/>
        <v>0</v>
      </c>
      <c r="AG118" s="9">
        <f t="shared" si="634"/>
        <v>0</v>
      </c>
      <c r="AH118" s="9">
        <f t="shared" si="635"/>
        <v>0</v>
      </c>
      <c r="AI118" s="9">
        <f t="shared" si="636"/>
        <v>0</v>
      </c>
      <c r="AJ118" s="9">
        <f t="shared" si="637"/>
        <v>0</v>
      </c>
      <c r="AK118" s="9">
        <f t="shared" si="638"/>
        <v>0</v>
      </c>
      <c r="AL118" s="9">
        <f t="shared" si="639"/>
        <v>1</v>
      </c>
      <c r="AM118" s="1"/>
      <c r="AN118" s="1"/>
      <c r="CC118">
        <v>1</v>
      </c>
      <c r="CD118">
        <v>1</v>
      </c>
      <c r="CE118">
        <v>1</v>
      </c>
      <c r="CF118">
        <v>1</v>
      </c>
      <c r="CJ118">
        <v>1</v>
      </c>
      <c r="CK118">
        <v>1</v>
      </c>
      <c r="CL118">
        <v>1</v>
      </c>
      <c r="CM118">
        <v>1</v>
      </c>
      <c r="CN118">
        <v>1</v>
      </c>
      <c r="CO118">
        <v>1</v>
      </c>
      <c r="CP118">
        <v>1</v>
      </c>
      <c r="CQ118">
        <v>1</v>
      </c>
      <c r="CR118">
        <v>1</v>
      </c>
    </row>
    <row r="119" spans="1:100">
      <c r="A119" t="s">
        <v>137</v>
      </c>
      <c r="C119">
        <f t="shared" si="570"/>
        <v>1</v>
      </c>
      <c r="D119">
        <f t="shared" si="605"/>
        <v>1</v>
      </c>
      <c r="E119">
        <f t="shared" si="606"/>
        <v>0</v>
      </c>
      <c r="F119">
        <f t="shared" si="607"/>
        <v>0</v>
      </c>
      <c r="G119">
        <f t="shared" si="608"/>
        <v>1</v>
      </c>
      <c r="H119">
        <f t="shared" si="609"/>
        <v>0</v>
      </c>
      <c r="I119">
        <f t="shared" si="610"/>
        <v>0</v>
      </c>
      <c r="J119">
        <f t="shared" si="611"/>
        <v>0</v>
      </c>
      <c r="K119">
        <f t="shared" si="612"/>
        <v>0</v>
      </c>
      <c r="L119">
        <f t="shared" si="613"/>
        <v>1</v>
      </c>
      <c r="M119">
        <f t="shared" si="614"/>
        <v>0</v>
      </c>
      <c r="N119">
        <f t="shared" si="615"/>
        <v>0</v>
      </c>
      <c r="O119">
        <f t="shared" si="616"/>
        <v>0</v>
      </c>
      <c r="P119">
        <f t="shared" si="617"/>
        <v>0</v>
      </c>
      <c r="Q119">
        <f t="shared" si="618"/>
        <v>0</v>
      </c>
      <c r="R119">
        <f t="shared" si="619"/>
        <v>0</v>
      </c>
      <c r="S119">
        <f t="shared" si="620"/>
        <v>0</v>
      </c>
      <c r="T119">
        <f t="shared" si="621"/>
        <v>0</v>
      </c>
      <c r="U119" s="9">
        <f t="shared" si="622"/>
        <v>1.6666666666666666E-2</v>
      </c>
      <c r="V119" s="9">
        <f t="shared" si="623"/>
        <v>3.2258064516129031E-2</v>
      </c>
      <c r="W119" s="9">
        <f t="shared" si="624"/>
        <v>0</v>
      </c>
      <c r="X119" s="9">
        <f t="shared" si="625"/>
        <v>0</v>
      </c>
      <c r="Y119" s="9">
        <f t="shared" si="626"/>
        <v>6.6666666666666666E-2</v>
      </c>
      <c r="Z119" s="9">
        <f t="shared" si="627"/>
        <v>0</v>
      </c>
      <c r="AA119" s="9">
        <f t="shared" si="628"/>
        <v>0</v>
      </c>
      <c r="AB119" s="9">
        <f t="shared" si="629"/>
        <v>0</v>
      </c>
      <c r="AC119" s="9">
        <f t="shared" si="630"/>
        <v>0</v>
      </c>
      <c r="AD119" s="9">
        <f t="shared" si="631"/>
        <v>5.5555555555555552E-2</v>
      </c>
      <c r="AE119" s="9">
        <f t="shared" si="632"/>
        <v>0</v>
      </c>
      <c r="AF119" s="9">
        <f t="shared" si="633"/>
        <v>0</v>
      </c>
      <c r="AG119" s="9">
        <f t="shared" si="634"/>
        <v>0</v>
      </c>
      <c r="AH119" s="9">
        <f t="shared" si="635"/>
        <v>0</v>
      </c>
      <c r="AI119" s="9">
        <f t="shared" si="636"/>
        <v>0</v>
      </c>
      <c r="AJ119" s="9">
        <f t="shared" si="637"/>
        <v>0</v>
      </c>
      <c r="AK119" s="9">
        <f t="shared" si="638"/>
        <v>0</v>
      </c>
      <c r="AL119" s="9">
        <f t="shared" si="639"/>
        <v>0</v>
      </c>
      <c r="AM119" s="1"/>
      <c r="AN119" s="1"/>
      <c r="CS119">
        <v>1</v>
      </c>
    </row>
    <row r="120" spans="1:100">
      <c r="A120" t="s">
        <v>136</v>
      </c>
      <c r="C120">
        <f t="shared" si="570"/>
        <v>1</v>
      </c>
      <c r="D120">
        <f t="shared" si="605"/>
        <v>1</v>
      </c>
      <c r="E120">
        <f t="shared" si="606"/>
        <v>0</v>
      </c>
      <c r="F120">
        <f t="shared" si="607"/>
        <v>0</v>
      </c>
      <c r="G120">
        <f t="shared" si="608"/>
        <v>0</v>
      </c>
      <c r="H120">
        <f t="shared" si="609"/>
        <v>0</v>
      </c>
      <c r="I120">
        <f t="shared" si="610"/>
        <v>1</v>
      </c>
      <c r="J120">
        <f t="shared" si="611"/>
        <v>0</v>
      </c>
      <c r="K120">
        <f t="shared" si="612"/>
        <v>0</v>
      </c>
      <c r="L120">
        <f t="shared" si="613"/>
        <v>0</v>
      </c>
      <c r="M120">
        <f t="shared" si="614"/>
        <v>0</v>
      </c>
      <c r="N120">
        <f t="shared" si="615"/>
        <v>1</v>
      </c>
      <c r="O120">
        <f t="shared" si="616"/>
        <v>0</v>
      </c>
      <c r="P120">
        <f t="shared" si="617"/>
        <v>0</v>
      </c>
      <c r="Q120">
        <f t="shared" si="618"/>
        <v>0</v>
      </c>
      <c r="R120">
        <f t="shared" si="619"/>
        <v>0</v>
      </c>
      <c r="S120">
        <f t="shared" si="620"/>
        <v>0</v>
      </c>
      <c r="T120">
        <f t="shared" si="621"/>
        <v>0</v>
      </c>
      <c r="U120" s="9">
        <f t="shared" si="622"/>
        <v>1.6666666666666666E-2</v>
      </c>
      <c r="V120" s="9">
        <f t="shared" si="623"/>
        <v>3.2258064516129031E-2</v>
      </c>
      <c r="W120" s="9">
        <f t="shared" si="624"/>
        <v>0</v>
      </c>
      <c r="X120" s="9">
        <f t="shared" si="625"/>
        <v>0</v>
      </c>
      <c r="Y120" s="9">
        <f t="shared" si="626"/>
        <v>0</v>
      </c>
      <c r="Z120" s="9">
        <f t="shared" si="627"/>
        <v>0</v>
      </c>
      <c r="AA120" s="9">
        <f t="shared" si="628"/>
        <v>0.1111111111111111</v>
      </c>
      <c r="AB120" s="9">
        <f t="shared" si="629"/>
        <v>0</v>
      </c>
      <c r="AC120" s="9">
        <f t="shared" si="630"/>
        <v>0</v>
      </c>
      <c r="AD120" s="9">
        <f t="shared" si="631"/>
        <v>0</v>
      </c>
      <c r="AE120" s="9">
        <f t="shared" si="632"/>
        <v>0</v>
      </c>
      <c r="AF120" s="9">
        <f t="shared" si="633"/>
        <v>0.5</v>
      </c>
      <c r="AG120" s="9">
        <f t="shared" si="634"/>
        <v>0</v>
      </c>
      <c r="AH120" s="9">
        <f t="shared" si="635"/>
        <v>0</v>
      </c>
      <c r="AI120" s="9">
        <f t="shared" si="636"/>
        <v>0</v>
      </c>
      <c r="AJ120" s="9">
        <f t="shared" si="637"/>
        <v>0</v>
      </c>
      <c r="AK120" s="9">
        <f t="shared" si="638"/>
        <v>0</v>
      </c>
      <c r="AL120" s="9">
        <f t="shared" si="639"/>
        <v>0</v>
      </c>
      <c r="AM120" s="1"/>
      <c r="AN120" s="1"/>
      <c r="CA120">
        <v>1</v>
      </c>
    </row>
    <row r="121" spans="1:100">
      <c r="A121" t="s">
        <v>132</v>
      </c>
      <c r="C121">
        <f t="shared" si="570"/>
        <v>1</v>
      </c>
      <c r="D121">
        <f t="shared" si="605"/>
        <v>1</v>
      </c>
      <c r="E121">
        <f t="shared" si="606"/>
        <v>0</v>
      </c>
      <c r="F121">
        <f t="shared" si="607"/>
        <v>1</v>
      </c>
      <c r="G121">
        <f t="shared" si="608"/>
        <v>0</v>
      </c>
      <c r="H121">
        <f t="shared" si="609"/>
        <v>0</v>
      </c>
      <c r="I121">
        <f t="shared" si="610"/>
        <v>0</v>
      </c>
      <c r="J121">
        <f t="shared" si="611"/>
        <v>1</v>
      </c>
      <c r="K121">
        <f t="shared" si="612"/>
        <v>0</v>
      </c>
      <c r="L121">
        <f t="shared" si="613"/>
        <v>0</v>
      </c>
      <c r="M121">
        <f t="shared" si="614"/>
        <v>0</v>
      </c>
      <c r="N121">
        <f t="shared" si="615"/>
        <v>0</v>
      </c>
      <c r="O121">
        <f t="shared" si="616"/>
        <v>0</v>
      </c>
      <c r="P121">
        <f t="shared" si="617"/>
        <v>0</v>
      </c>
      <c r="Q121">
        <f t="shared" si="618"/>
        <v>0</v>
      </c>
      <c r="R121">
        <f t="shared" si="619"/>
        <v>0</v>
      </c>
      <c r="S121">
        <f t="shared" si="620"/>
        <v>0</v>
      </c>
      <c r="T121">
        <f t="shared" si="621"/>
        <v>0</v>
      </c>
      <c r="U121" s="9">
        <f t="shared" si="622"/>
        <v>1.6666666666666666E-2</v>
      </c>
      <c r="V121" s="9">
        <f t="shared" si="623"/>
        <v>3.2258064516129031E-2</v>
      </c>
      <c r="W121" s="9">
        <f t="shared" si="624"/>
        <v>0</v>
      </c>
      <c r="X121" s="9">
        <f t="shared" si="625"/>
        <v>4.1666666666666664E-2</v>
      </c>
      <c r="Y121" s="9">
        <f t="shared" si="626"/>
        <v>0</v>
      </c>
      <c r="Z121" s="9">
        <f t="shared" si="627"/>
        <v>0</v>
      </c>
      <c r="AA121" s="9">
        <f t="shared" si="628"/>
        <v>0</v>
      </c>
      <c r="AB121" s="9">
        <f t="shared" si="629"/>
        <v>7.6923076923076927E-2</v>
      </c>
      <c r="AC121" s="9">
        <f t="shared" si="630"/>
        <v>0</v>
      </c>
      <c r="AD121" s="9">
        <f t="shared" si="631"/>
        <v>0</v>
      </c>
      <c r="AE121" s="9">
        <f t="shared" si="632"/>
        <v>0</v>
      </c>
      <c r="AF121" s="9">
        <f t="shared" si="633"/>
        <v>0</v>
      </c>
      <c r="AG121" s="9">
        <f t="shared" si="634"/>
        <v>0</v>
      </c>
      <c r="AH121" s="9">
        <f t="shared" si="635"/>
        <v>0</v>
      </c>
      <c r="AI121" s="9">
        <f t="shared" si="636"/>
        <v>0</v>
      </c>
      <c r="AJ121" s="9">
        <f t="shared" si="637"/>
        <v>0</v>
      </c>
      <c r="AK121" s="9">
        <f t="shared" si="638"/>
        <v>0</v>
      </c>
      <c r="AL121" s="9">
        <f t="shared" si="639"/>
        <v>0</v>
      </c>
      <c r="AM121" s="1"/>
      <c r="AN121" s="1"/>
      <c r="BP121">
        <v>1</v>
      </c>
    </row>
    <row r="122" spans="1:100">
      <c r="A122" s="1" t="s">
        <v>97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100">
      <c r="A123" t="s">
        <v>98</v>
      </c>
      <c r="C123">
        <f t="shared" ref="C123:C126" si="640">COUNT(AO123:CV123)</f>
        <v>24</v>
      </c>
      <c r="D123">
        <f t="shared" ref="D123:D126" si="641">COUNTIFS($AO123:$CV123,1,$AO$109:$CV$109,1)</f>
        <v>12</v>
      </c>
      <c r="E123">
        <f t="shared" ref="E123:E126" si="642">COUNTIFS($AO123:$CV123,1,$AO$110:$CV$110,1)</f>
        <v>12</v>
      </c>
      <c r="F123">
        <f t="shared" ref="F123:F126" si="643">COUNTIFS($AO123:$CV123,1,$AO$123:$CV$123,1)</f>
        <v>24</v>
      </c>
      <c r="G123">
        <f t="shared" ref="G123:G126" si="644">COUNTIFS($AO123:$CV123,1,$AO$124:$CV$124,1)</f>
        <v>0</v>
      </c>
      <c r="H123">
        <f t="shared" ref="H123:H126" si="645">COUNTIFS($AO123:$CV123,1,$AO$125:$CV$125,1)</f>
        <v>0</v>
      </c>
      <c r="I123">
        <f t="shared" ref="I123:I126" si="646">COUNTIFS($AO123:$CV123,1,$AO$126:$CV$126,1)</f>
        <v>0</v>
      </c>
      <c r="J123">
        <f t="shared" ref="J123:J126" si="647">COUNTIFS($AO123:$CV123,1,$AO$129:$CV$129,1)</f>
        <v>5</v>
      </c>
      <c r="K123">
        <f t="shared" ref="K123:K126" si="648">COUNTIFS($AO123:$CV123,1,$AO$130:$CV$130,1)</f>
        <v>7</v>
      </c>
      <c r="L123">
        <f t="shared" ref="L123:L126" si="649">COUNTIFS($AO123:$CV123,1,$AO$131:$CV$131,1)</f>
        <v>4</v>
      </c>
      <c r="M123">
        <f t="shared" ref="M123:M126" si="650">COUNTIFS($AO123:$CV123,1,$AO$132:$CV$132,1)</f>
        <v>7</v>
      </c>
      <c r="N123">
        <f t="shared" ref="N123:N126" si="651">COUNTIFS($AO123:$CV123,1,$AO$134:$CV$134,1)</f>
        <v>1</v>
      </c>
      <c r="O123">
        <f t="shared" ref="O123:O126" si="652">COUNTIFS($AO123:$CV123,1,$AO$112:$CV$112,1)</f>
        <v>17</v>
      </c>
      <c r="P123">
        <f t="shared" ref="P123:P126" si="653">COUNTIFS($AO123:$CV123,1,$AO$113:$CV$113,1)</f>
        <v>2</v>
      </c>
      <c r="Q123">
        <f t="shared" ref="Q123:Q126" si="654">COUNTIFS($AO123:$CV123,1,$AO$114:$CV$114,1)</f>
        <v>1</v>
      </c>
      <c r="R123">
        <f t="shared" ref="R123:R126" si="655">COUNTIFS($AO123:$CV123,1,$AO$115:$CV$115,1)</f>
        <v>1</v>
      </c>
      <c r="S123">
        <f t="shared" ref="S123:S126" si="656">COUNTIFS($AO123:$CV123,1,$AO$117:$CV$117,1)</f>
        <v>0</v>
      </c>
      <c r="T123">
        <f t="shared" ref="T123:T126" si="657">COUNTIFS($AO123:$CV123,1,$AO$118:$CV$118,1)</f>
        <v>1</v>
      </c>
      <c r="U123" s="9">
        <f>C123/C$2</f>
        <v>0.4</v>
      </c>
      <c r="V123" s="9">
        <f t="shared" ref="V123:V126" si="658">D123/D$2</f>
        <v>0.38709677419354838</v>
      </c>
      <c r="W123" s="9">
        <f t="shared" ref="W123:W126" si="659">E123/E$2</f>
        <v>0.44444444444444442</v>
      </c>
      <c r="X123" s="9">
        <f t="shared" ref="X123:X126" si="660">F123/F$2</f>
        <v>1</v>
      </c>
      <c r="Y123" s="9">
        <f t="shared" ref="Y123:Y126" si="661">G123/G$2</f>
        <v>0</v>
      </c>
      <c r="Z123" s="9">
        <f t="shared" ref="Z123:Z126" si="662">H123/H$2</f>
        <v>0</v>
      </c>
      <c r="AA123" s="9">
        <f t="shared" ref="AA123:AA126" si="663">I123/I$2</f>
        <v>0</v>
      </c>
      <c r="AB123" s="9">
        <f t="shared" ref="AB123:AB126" si="664">J123/J$2</f>
        <v>0.38461538461538464</v>
      </c>
      <c r="AC123" s="9">
        <f t="shared" ref="AC123:AC126" si="665">K123/K$2</f>
        <v>0.46666666666666667</v>
      </c>
      <c r="AD123" s="9">
        <f t="shared" ref="AD123:AD126" si="666">L123/L$2</f>
        <v>0.22222222222222221</v>
      </c>
      <c r="AE123" s="9">
        <f t="shared" ref="AE123:AE126" si="667">M123/M$2</f>
        <v>0.7</v>
      </c>
      <c r="AF123" s="9">
        <f t="shared" ref="AF123:AF126" si="668">N123/N$2</f>
        <v>0.5</v>
      </c>
      <c r="AG123" s="9">
        <f t="shared" ref="AG123:AG126" si="669">O123/O$2</f>
        <v>0.73913043478260865</v>
      </c>
      <c r="AH123" s="9">
        <f t="shared" ref="AH123:AH126" si="670">P123/P$2</f>
        <v>0.5</v>
      </c>
      <c r="AI123" s="9">
        <f t="shared" ref="AI123:AI126" si="671">Q123/Q$2</f>
        <v>0.5</v>
      </c>
      <c r="AJ123" s="9">
        <f t="shared" ref="AJ123:AJ126" si="672">R123/R$2</f>
        <v>0.5</v>
      </c>
      <c r="AK123" s="9">
        <f t="shared" ref="AK123:AK126" si="673">S123/S$2</f>
        <v>0</v>
      </c>
      <c r="AL123" s="9">
        <f t="shared" ref="AL123:AL126" si="674">T123/T$2</f>
        <v>7.6923076923076927E-2</v>
      </c>
      <c r="AO123">
        <v>1</v>
      </c>
      <c r="AP123">
        <v>1</v>
      </c>
      <c r="AQ123">
        <v>1</v>
      </c>
      <c r="AT123">
        <v>1</v>
      </c>
      <c r="AU123">
        <v>1</v>
      </c>
      <c r="AV123">
        <v>1</v>
      </c>
      <c r="AW123">
        <v>1</v>
      </c>
      <c r="AX123">
        <v>1</v>
      </c>
      <c r="AY123">
        <v>1</v>
      </c>
      <c r="BD123">
        <v>1</v>
      </c>
      <c r="BF123">
        <v>1</v>
      </c>
      <c r="BG123">
        <v>1</v>
      </c>
      <c r="BH123">
        <v>1</v>
      </c>
      <c r="BI123">
        <v>1</v>
      </c>
      <c r="BK123">
        <v>1</v>
      </c>
      <c r="BL123">
        <v>1</v>
      </c>
      <c r="BM123">
        <v>1</v>
      </c>
      <c r="BO123">
        <v>1</v>
      </c>
      <c r="BP123">
        <v>1</v>
      </c>
      <c r="BR123">
        <v>1</v>
      </c>
      <c r="BS123">
        <v>1</v>
      </c>
      <c r="BU123">
        <v>1</v>
      </c>
      <c r="CE123">
        <v>1</v>
      </c>
      <c r="CT123">
        <v>1</v>
      </c>
    </row>
    <row r="124" spans="1:100">
      <c r="A124" t="s">
        <v>99</v>
      </c>
      <c r="C124">
        <f t="shared" si="640"/>
        <v>15</v>
      </c>
      <c r="D124">
        <f t="shared" si="641"/>
        <v>8</v>
      </c>
      <c r="E124">
        <f t="shared" si="642"/>
        <v>7</v>
      </c>
      <c r="F124">
        <f t="shared" si="643"/>
        <v>0</v>
      </c>
      <c r="G124">
        <f t="shared" si="644"/>
        <v>15</v>
      </c>
      <c r="H124">
        <f t="shared" si="645"/>
        <v>0</v>
      </c>
      <c r="I124">
        <f t="shared" si="646"/>
        <v>0</v>
      </c>
      <c r="J124">
        <f t="shared" si="647"/>
        <v>6</v>
      </c>
      <c r="K124">
        <f t="shared" si="648"/>
        <v>4</v>
      </c>
      <c r="L124">
        <f t="shared" si="649"/>
        <v>3</v>
      </c>
      <c r="M124">
        <f t="shared" si="650"/>
        <v>2</v>
      </c>
      <c r="N124">
        <f t="shared" si="651"/>
        <v>0</v>
      </c>
      <c r="O124">
        <f t="shared" si="652"/>
        <v>6</v>
      </c>
      <c r="P124">
        <f t="shared" si="653"/>
        <v>0</v>
      </c>
      <c r="Q124">
        <f t="shared" si="654"/>
        <v>1</v>
      </c>
      <c r="R124">
        <f t="shared" si="655"/>
        <v>0</v>
      </c>
      <c r="S124">
        <f t="shared" si="656"/>
        <v>6</v>
      </c>
      <c r="T124">
        <f t="shared" si="657"/>
        <v>1</v>
      </c>
      <c r="U124" s="9">
        <f>C124/C$2</f>
        <v>0.25</v>
      </c>
      <c r="V124" s="9">
        <f t="shared" si="658"/>
        <v>0.25806451612903225</v>
      </c>
      <c r="W124" s="9">
        <f t="shared" si="659"/>
        <v>0.25925925925925924</v>
      </c>
      <c r="X124" s="9">
        <f t="shared" si="660"/>
        <v>0</v>
      </c>
      <c r="Y124" s="9">
        <f t="shared" si="661"/>
        <v>1</v>
      </c>
      <c r="Z124" s="9">
        <f t="shared" si="662"/>
        <v>0</v>
      </c>
      <c r="AA124" s="9">
        <f t="shared" si="663"/>
        <v>0</v>
      </c>
      <c r="AB124" s="9">
        <f t="shared" si="664"/>
        <v>0.46153846153846156</v>
      </c>
      <c r="AC124" s="9">
        <f t="shared" si="665"/>
        <v>0.26666666666666666</v>
      </c>
      <c r="AD124" s="9">
        <f t="shared" si="666"/>
        <v>0.16666666666666666</v>
      </c>
      <c r="AE124" s="9">
        <f t="shared" si="667"/>
        <v>0.2</v>
      </c>
      <c r="AF124" s="9">
        <f t="shared" si="668"/>
        <v>0</v>
      </c>
      <c r="AG124" s="9">
        <f t="shared" si="669"/>
        <v>0.2608695652173913</v>
      </c>
      <c r="AH124" s="9">
        <f t="shared" si="670"/>
        <v>0</v>
      </c>
      <c r="AI124" s="9">
        <f t="shared" si="671"/>
        <v>0.5</v>
      </c>
      <c r="AJ124" s="9">
        <f t="shared" si="672"/>
        <v>0</v>
      </c>
      <c r="AK124" s="9">
        <f t="shared" si="673"/>
        <v>0.75</v>
      </c>
      <c r="AL124" s="9">
        <f t="shared" si="674"/>
        <v>7.6923076923076927E-2</v>
      </c>
      <c r="AZ124">
        <v>1</v>
      </c>
      <c r="BA124">
        <v>1</v>
      </c>
      <c r="BE124">
        <v>1</v>
      </c>
      <c r="BJ124">
        <v>1</v>
      </c>
      <c r="BN124">
        <v>1</v>
      </c>
      <c r="BT124">
        <v>1</v>
      </c>
      <c r="BV124">
        <v>1</v>
      </c>
      <c r="BW124">
        <v>1</v>
      </c>
      <c r="BY124">
        <v>1</v>
      </c>
      <c r="CB124">
        <v>1</v>
      </c>
      <c r="CD124">
        <v>1</v>
      </c>
      <c r="CG124">
        <v>1</v>
      </c>
      <c r="CH124">
        <v>1</v>
      </c>
      <c r="CI124">
        <v>1</v>
      </c>
      <c r="CS124">
        <v>1</v>
      </c>
    </row>
    <row r="125" spans="1:100">
      <c r="A125" t="s">
        <v>100</v>
      </c>
      <c r="C125">
        <f t="shared" si="640"/>
        <v>10</v>
      </c>
      <c r="D125">
        <f t="shared" si="641"/>
        <v>5</v>
      </c>
      <c r="E125">
        <f t="shared" si="642"/>
        <v>5</v>
      </c>
      <c r="F125">
        <f t="shared" si="643"/>
        <v>0</v>
      </c>
      <c r="G125">
        <f t="shared" si="644"/>
        <v>0</v>
      </c>
      <c r="H125">
        <f t="shared" si="645"/>
        <v>10</v>
      </c>
      <c r="I125">
        <f t="shared" si="646"/>
        <v>0</v>
      </c>
      <c r="J125">
        <f t="shared" si="647"/>
        <v>2</v>
      </c>
      <c r="K125">
        <f t="shared" si="648"/>
        <v>3</v>
      </c>
      <c r="L125">
        <f t="shared" si="649"/>
        <v>4</v>
      </c>
      <c r="M125">
        <f t="shared" si="650"/>
        <v>1</v>
      </c>
      <c r="N125">
        <f t="shared" si="651"/>
        <v>0</v>
      </c>
      <c r="O125">
        <f t="shared" si="652"/>
        <v>0</v>
      </c>
      <c r="P125">
        <f t="shared" si="653"/>
        <v>0</v>
      </c>
      <c r="Q125">
        <f t="shared" si="654"/>
        <v>0</v>
      </c>
      <c r="R125">
        <f t="shared" si="655"/>
        <v>1</v>
      </c>
      <c r="S125">
        <f t="shared" si="656"/>
        <v>2</v>
      </c>
      <c r="T125">
        <f t="shared" si="657"/>
        <v>7</v>
      </c>
      <c r="U125" s="9">
        <f>C125/C$2</f>
        <v>0.16666666666666666</v>
      </c>
      <c r="V125" s="9">
        <f t="shared" si="658"/>
        <v>0.16129032258064516</v>
      </c>
      <c r="W125" s="9">
        <f t="shared" si="659"/>
        <v>0.18518518518518517</v>
      </c>
      <c r="X125" s="9">
        <f t="shared" si="660"/>
        <v>0</v>
      </c>
      <c r="Y125" s="9">
        <f t="shared" si="661"/>
        <v>0</v>
      </c>
      <c r="Z125" s="9">
        <f t="shared" si="662"/>
        <v>1</v>
      </c>
      <c r="AA125" s="9">
        <f t="shared" si="663"/>
        <v>0</v>
      </c>
      <c r="AB125" s="9">
        <f t="shared" si="664"/>
        <v>0.15384615384615385</v>
      </c>
      <c r="AC125" s="9">
        <f t="shared" si="665"/>
        <v>0.2</v>
      </c>
      <c r="AD125" s="9">
        <f t="shared" si="666"/>
        <v>0.22222222222222221</v>
      </c>
      <c r="AE125" s="9">
        <f t="shared" si="667"/>
        <v>0.1</v>
      </c>
      <c r="AF125" s="9">
        <f t="shared" si="668"/>
        <v>0</v>
      </c>
      <c r="AG125" s="9">
        <f t="shared" si="669"/>
        <v>0</v>
      </c>
      <c r="AH125" s="9">
        <f t="shared" si="670"/>
        <v>0</v>
      </c>
      <c r="AI125" s="9">
        <f t="shared" si="671"/>
        <v>0</v>
      </c>
      <c r="AJ125" s="9">
        <f t="shared" si="672"/>
        <v>0.5</v>
      </c>
      <c r="AK125" s="9">
        <f t="shared" si="673"/>
        <v>0.25</v>
      </c>
      <c r="AL125" s="9">
        <f t="shared" si="674"/>
        <v>0.53846153846153844</v>
      </c>
      <c r="BQ125">
        <v>1</v>
      </c>
      <c r="BX125">
        <v>1</v>
      </c>
      <c r="BZ125">
        <v>1</v>
      </c>
      <c r="CF125">
        <v>1</v>
      </c>
      <c r="CJ125">
        <v>1</v>
      </c>
      <c r="CK125">
        <v>1</v>
      </c>
      <c r="CL125">
        <v>1</v>
      </c>
      <c r="CM125">
        <v>1</v>
      </c>
      <c r="CN125">
        <v>1</v>
      </c>
      <c r="CP125">
        <v>1</v>
      </c>
    </row>
    <row r="126" spans="1:100">
      <c r="A126" t="s">
        <v>101</v>
      </c>
      <c r="C126">
        <f t="shared" si="640"/>
        <v>9</v>
      </c>
      <c r="D126">
        <f t="shared" si="641"/>
        <v>6</v>
      </c>
      <c r="E126">
        <f t="shared" si="642"/>
        <v>3</v>
      </c>
      <c r="F126">
        <f t="shared" si="643"/>
        <v>0</v>
      </c>
      <c r="G126">
        <f t="shared" si="644"/>
        <v>0</v>
      </c>
      <c r="H126">
        <f t="shared" si="645"/>
        <v>0</v>
      </c>
      <c r="I126">
        <f t="shared" si="646"/>
        <v>9</v>
      </c>
      <c r="J126">
        <f t="shared" si="647"/>
        <v>0</v>
      </c>
      <c r="K126">
        <f t="shared" si="648"/>
        <v>1</v>
      </c>
      <c r="L126">
        <f t="shared" si="649"/>
        <v>7</v>
      </c>
      <c r="M126">
        <f t="shared" si="650"/>
        <v>0</v>
      </c>
      <c r="N126">
        <f t="shared" si="651"/>
        <v>1</v>
      </c>
      <c r="O126">
        <f t="shared" si="652"/>
        <v>0</v>
      </c>
      <c r="P126">
        <f t="shared" si="653"/>
        <v>2</v>
      </c>
      <c r="Q126">
        <f t="shared" si="654"/>
        <v>0</v>
      </c>
      <c r="R126">
        <f t="shared" si="655"/>
        <v>0</v>
      </c>
      <c r="S126">
        <f t="shared" si="656"/>
        <v>0</v>
      </c>
      <c r="T126">
        <f t="shared" si="657"/>
        <v>4</v>
      </c>
      <c r="U126" s="9">
        <f>C126/C$2</f>
        <v>0.15</v>
      </c>
      <c r="V126" s="9">
        <f t="shared" si="658"/>
        <v>0.19354838709677419</v>
      </c>
      <c r="W126" s="9">
        <f t="shared" si="659"/>
        <v>0.1111111111111111</v>
      </c>
      <c r="X126" s="9">
        <f t="shared" si="660"/>
        <v>0</v>
      </c>
      <c r="Y126" s="9">
        <f t="shared" si="661"/>
        <v>0</v>
      </c>
      <c r="Z126" s="9">
        <f t="shared" si="662"/>
        <v>0</v>
      </c>
      <c r="AA126" s="9">
        <f t="shared" si="663"/>
        <v>1</v>
      </c>
      <c r="AB126" s="9">
        <f t="shared" si="664"/>
        <v>0</v>
      </c>
      <c r="AC126" s="9">
        <f t="shared" si="665"/>
        <v>6.6666666666666666E-2</v>
      </c>
      <c r="AD126" s="9">
        <f t="shared" si="666"/>
        <v>0.3888888888888889</v>
      </c>
      <c r="AE126" s="9">
        <f t="shared" si="667"/>
        <v>0</v>
      </c>
      <c r="AF126" s="9">
        <f t="shared" si="668"/>
        <v>0.5</v>
      </c>
      <c r="AG126" s="9">
        <f t="shared" si="669"/>
        <v>0</v>
      </c>
      <c r="AH126" s="9">
        <f t="shared" si="670"/>
        <v>0.5</v>
      </c>
      <c r="AI126" s="9">
        <f t="shared" si="671"/>
        <v>0</v>
      </c>
      <c r="AJ126" s="9">
        <f t="shared" si="672"/>
        <v>0</v>
      </c>
      <c r="AK126" s="9">
        <f t="shared" si="673"/>
        <v>0</v>
      </c>
      <c r="AL126" s="9">
        <f t="shared" si="674"/>
        <v>0.30769230769230771</v>
      </c>
      <c r="AR126">
        <v>1</v>
      </c>
      <c r="AS126">
        <v>1</v>
      </c>
      <c r="CA126">
        <v>1</v>
      </c>
      <c r="CC126">
        <v>1</v>
      </c>
      <c r="CO126">
        <v>1</v>
      </c>
      <c r="CQ126">
        <v>1</v>
      </c>
      <c r="CR126">
        <v>1</v>
      </c>
      <c r="CU126">
        <v>1</v>
      </c>
      <c r="CV126">
        <v>1</v>
      </c>
    </row>
    <row r="127" spans="1:100">
      <c r="A127" s="1" t="s">
        <v>102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100">
      <c r="A128" t="s">
        <v>103</v>
      </c>
      <c r="C128">
        <f t="shared" ref="C128:C134" si="675">COUNT(AO128:CV128)</f>
        <v>0</v>
      </c>
      <c r="D128">
        <f t="shared" ref="D128:D134" si="676">COUNTIFS($AO128:$CV128,1,$AO$109:$CV$109,1)</f>
        <v>0</v>
      </c>
      <c r="E128">
        <f t="shared" ref="E128:E134" si="677">COUNTIFS($AO128:$CV128,1,$AO$110:$CV$110,1)</f>
        <v>0</v>
      </c>
      <c r="F128">
        <f t="shared" ref="F128:F134" si="678">COUNTIFS($AO128:$CV128,1,$AO$123:$CV$123,1)</f>
        <v>0</v>
      </c>
      <c r="G128">
        <f t="shared" ref="G128:G134" si="679">COUNTIFS($AO128:$CV128,1,$AO$124:$CV$124,1)</f>
        <v>0</v>
      </c>
      <c r="H128">
        <f t="shared" ref="H128:H134" si="680">COUNTIFS($AO128:$CV128,1,$AO$125:$CV$125,1)</f>
        <v>0</v>
      </c>
      <c r="I128">
        <f t="shared" ref="I128:I134" si="681">COUNTIFS($AO128:$CV128,1,$AO$126:$CV$126,1)</f>
        <v>0</v>
      </c>
      <c r="J128">
        <f t="shared" ref="J128:J134" si="682">COUNTIFS($AO128:$CV128,1,$AO$129:$CV$129,1)</f>
        <v>0</v>
      </c>
      <c r="K128">
        <f t="shared" ref="K128:K134" si="683">COUNTIFS($AO128:$CV128,1,$AO$130:$CV$130,1)</f>
        <v>0</v>
      </c>
      <c r="L128">
        <f t="shared" ref="L128:L134" si="684">COUNTIFS($AO128:$CV128,1,$AO$131:$CV$131,1)</f>
        <v>0</v>
      </c>
      <c r="M128">
        <f t="shared" ref="M128:M134" si="685">COUNTIFS($AO128:$CV128,1,$AO$132:$CV$132,1)</f>
        <v>0</v>
      </c>
      <c r="N128">
        <f t="shared" ref="N128:N134" si="686">COUNTIFS($AO128:$CV128,1,$AO$134:$CV$134,1)</f>
        <v>0</v>
      </c>
      <c r="O128">
        <f t="shared" ref="O128:O134" si="687">COUNTIFS($AO128:$CV128,1,$AO$112:$CV$112,1)</f>
        <v>0</v>
      </c>
      <c r="P128">
        <f t="shared" ref="P128:P134" si="688">COUNTIFS($AO128:$CV128,1,$AO$113:$CV$113,1)</f>
        <v>0</v>
      </c>
      <c r="Q128">
        <f t="shared" ref="Q128:Q134" si="689">COUNTIFS($AO128:$CV128,1,$AO$114:$CV$114,1)</f>
        <v>0</v>
      </c>
      <c r="R128">
        <f t="shared" ref="R128:R134" si="690">COUNTIFS($AO128:$CV128,1,$AO$115:$CV$115,1)</f>
        <v>0</v>
      </c>
      <c r="S128">
        <f t="shared" ref="S128:S134" si="691">COUNTIFS($AO128:$CV128,1,$AO$117:$CV$117,1)</f>
        <v>0</v>
      </c>
      <c r="T128">
        <f t="shared" ref="T128:T134" si="692">COUNTIFS($AO128:$CV128,1,$AO$118:$CV$118,1)</f>
        <v>0</v>
      </c>
      <c r="U128" s="9">
        <f t="shared" ref="U128:U134" si="693">C128/C$2</f>
        <v>0</v>
      </c>
      <c r="V128" s="9">
        <f t="shared" ref="V128:V134" si="694">D128/D$2</f>
        <v>0</v>
      </c>
      <c r="W128" s="9">
        <f t="shared" ref="W128:W134" si="695">E128/E$2</f>
        <v>0</v>
      </c>
      <c r="X128" s="9">
        <f t="shared" ref="X128:X134" si="696">F128/F$2</f>
        <v>0</v>
      </c>
      <c r="Y128" s="9">
        <f t="shared" ref="Y128:Y134" si="697">G128/G$2</f>
        <v>0</v>
      </c>
      <c r="Z128" s="9">
        <f t="shared" ref="Z128:Z134" si="698">H128/H$2</f>
        <v>0</v>
      </c>
      <c r="AA128" s="9">
        <f t="shared" ref="AA128:AA134" si="699">I128/I$2</f>
        <v>0</v>
      </c>
      <c r="AB128" s="9">
        <f t="shared" ref="AB128:AB134" si="700">J128/J$2</f>
        <v>0</v>
      </c>
      <c r="AC128" s="9">
        <f t="shared" ref="AC128:AC134" si="701">K128/K$2</f>
        <v>0</v>
      </c>
      <c r="AD128" s="9">
        <f t="shared" ref="AD128:AD134" si="702">L128/L$2</f>
        <v>0</v>
      </c>
      <c r="AE128" s="9">
        <f t="shared" ref="AE128:AE134" si="703">M128/M$2</f>
        <v>0</v>
      </c>
      <c r="AF128" s="9">
        <f t="shared" ref="AF128:AF134" si="704">N128/N$2</f>
        <v>0</v>
      </c>
      <c r="AG128" s="9">
        <f t="shared" ref="AG128:AG134" si="705">O128/O$2</f>
        <v>0</v>
      </c>
      <c r="AH128" s="9">
        <f t="shared" ref="AH128:AH134" si="706">P128/P$2</f>
        <v>0</v>
      </c>
      <c r="AI128" s="9">
        <f t="shared" ref="AI128:AI134" si="707">Q128/Q$2</f>
        <v>0</v>
      </c>
      <c r="AJ128" s="9">
        <f t="shared" ref="AJ128:AJ134" si="708">R128/R$2</f>
        <v>0</v>
      </c>
      <c r="AK128" s="9">
        <f t="shared" ref="AK128:AK134" si="709">S128/S$2</f>
        <v>0</v>
      </c>
      <c r="AL128" s="9">
        <f t="shared" ref="AL128:AL134" si="710">T128/T$2</f>
        <v>0</v>
      </c>
    </row>
    <row r="129" spans="1:100">
      <c r="A129" t="s">
        <v>116</v>
      </c>
      <c r="C129">
        <f t="shared" si="675"/>
        <v>13</v>
      </c>
      <c r="D129">
        <f t="shared" si="676"/>
        <v>5</v>
      </c>
      <c r="E129">
        <f t="shared" si="677"/>
        <v>8</v>
      </c>
      <c r="F129">
        <f t="shared" si="678"/>
        <v>5</v>
      </c>
      <c r="G129">
        <f t="shared" si="679"/>
        <v>6</v>
      </c>
      <c r="H129">
        <f t="shared" si="680"/>
        <v>2</v>
      </c>
      <c r="I129">
        <f t="shared" si="681"/>
        <v>0</v>
      </c>
      <c r="J129">
        <f t="shared" si="682"/>
        <v>13</v>
      </c>
      <c r="K129">
        <f t="shared" si="683"/>
        <v>0</v>
      </c>
      <c r="L129">
        <f t="shared" si="684"/>
        <v>0</v>
      </c>
      <c r="M129">
        <f t="shared" si="685"/>
        <v>0</v>
      </c>
      <c r="N129">
        <f t="shared" si="686"/>
        <v>0</v>
      </c>
      <c r="O129">
        <f t="shared" si="687"/>
        <v>4</v>
      </c>
      <c r="P129">
        <f t="shared" si="688"/>
        <v>1</v>
      </c>
      <c r="Q129">
        <f t="shared" si="689"/>
        <v>2</v>
      </c>
      <c r="R129">
        <f t="shared" si="690"/>
        <v>1</v>
      </c>
      <c r="S129">
        <f t="shared" si="691"/>
        <v>2</v>
      </c>
      <c r="T129">
        <f t="shared" si="692"/>
        <v>2</v>
      </c>
      <c r="U129" s="9">
        <f t="shared" si="693"/>
        <v>0.21666666666666667</v>
      </c>
      <c r="V129" s="9">
        <f t="shared" si="694"/>
        <v>0.16129032258064516</v>
      </c>
      <c r="W129" s="9">
        <f t="shared" si="695"/>
        <v>0.29629629629629628</v>
      </c>
      <c r="X129" s="9">
        <f t="shared" si="696"/>
        <v>0.20833333333333334</v>
      </c>
      <c r="Y129" s="9">
        <f t="shared" si="697"/>
        <v>0.4</v>
      </c>
      <c r="Z129" s="9">
        <f t="shared" si="698"/>
        <v>0.2</v>
      </c>
      <c r="AA129" s="9">
        <f t="shared" si="699"/>
        <v>0</v>
      </c>
      <c r="AB129" s="9">
        <f t="shared" si="700"/>
        <v>1</v>
      </c>
      <c r="AC129" s="9">
        <f t="shared" si="701"/>
        <v>0</v>
      </c>
      <c r="AD129" s="9">
        <f t="shared" si="702"/>
        <v>0</v>
      </c>
      <c r="AE129" s="9">
        <f t="shared" si="703"/>
        <v>0</v>
      </c>
      <c r="AF129" s="9">
        <f t="shared" si="704"/>
        <v>0</v>
      </c>
      <c r="AG129" s="9">
        <f t="shared" si="705"/>
        <v>0.17391304347826086</v>
      </c>
      <c r="AH129" s="9">
        <f t="shared" si="706"/>
        <v>0.25</v>
      </c>
      <c r="AI129" s="9">
        <f t="shared" si="707"/>
        <v>1</v>
      </c>
      <c r="AJ129" s="9">
        <f t="shared" si="708"/>
        <v>0.5</v>
      </c>
      <c r="AK129" s="9">
        <f t="shared" si="709"/>
        <v>0.25</v>
      </c>
      <c r="AL129" s="9">
        <f t="shared" si="710"/>
        <v>0.15384615384615385</v>
      </c>
      <c r="AZ129">
        <v>1</v>
      </c>
      <c r="BA129">
        <v>1</v>
      </c>
      <c r="BD129">
        <v>1</v>
      </c>
      <c r="BE129">
        <v>1</v>
      </c>
      <c r="BO129">
        <v>1</v>
      </c>
      <c r="BP129">
        <v>1</v>
      </c>
      <c r="BQ129">
        <v>1</v>
      </c>
      <c r="BR129">
        <v>1</v>
      </c>
      <c r="BW129">
        <v>1</v>
      </c>
      <c r="CB129">
        <v>1</v>
      </c>
      <c r="CE129">
        <v>1</v>
      </c>
      <c r="CH129">
        <v>1</v>
      </c>
      <c r="CL129">
        <v>1</v>
      </c>
    </row>
    <row r="130" spans="1:100">
      <c r="A130" t="s">
        <v>104</v>
      </c>
      <c r="C130">
        <f t="shared" si="675"/>
        <v>15</v>
      </c>
      <c r="D130">
        <f t="shared" si="676"/>
        <v>11</v>
      </c>
      <c r="E130">
        <f t="shared" si="677"/>
        <v>4</v>
      </c>
      <c r="F130">
        <f t="shared" si="678"/>
        <v>7</v>
      </c>
      <c r="G130">
        <f t="shared" si="679"/>
        <v>4</v>
      </c>
      <c r="H130">
        <f t="shared" si="680"/>
        <v>3</v>
      </c>
      <c r="I130">
        <f t="shared" si="681"/>
        <v>1</v>
      </c>
      <c r="J130">
        <f t="shared" si="682"/>
        <v>0</v>
      </c>
      <c r="K130">
        <f t="shared" si="683"/>
        <v>15</v>
      </c>
      <c r="L130">
        <f t="shared" si="684"/>
        <v>0</v>
      </c>
      <c r="M130">
        <f t="shared" si="685"/>
        <v>0</v>
      </c>
      <c r="N130">
        <f t="shared" si="686"/>
        <v>0</v>
      </c>
      <c r="O130">
        <f t="shared" si="687"/>
        <v>5</v>
      </c>
      <c r="P130">
        <f t="shared" si="688"/>
        <v>1</v>
      </c>
      <c r="Q130">
        <f t="shared" si="689"/>
        <v>0</v>
      </c>
      <c r="R130">
        <f t="shared" si="690"/>
        <v>1</v>
      </c>
      <c r="S130">
        <f t="shared" si="691"/>
        <v>2</v>
      </c>
      <c r="T130">
        <f t="shared" si="692"/>
        <v>4</v>
      </c>
      <c r="U130" s="9">
        <f t="shared" si="693"/>
        <v>0.25</v>
      </c>
      <c r="V130" s="9">
        <f t="shared" si="694"/>
        <v>0.35483870967741937</v>
      </c>
      <c r="W130" s="9">
        <f t="shared" si="695"/>
        <v>0.14814814814814814</v>
      </c>
      <c r="X130" s="9">
        <f t="shared" si="696"/>
        <v>0.29166666666666669</v>
      </c>
      <c r="Y130" s="9">
        <f t="shared" si="697"/>
        <v>0.26666666666666666</v>
      </c>
      <c r="Z130" s="9">
        <f t="shared" si="698"/>
        <v>0.3</v>
      </c>
      <c r="AA130" s="9">
        <f t="shared" si="699"/>
        <v>0.1111111111111111</v>
      </c>
      <c r="AB130" s="9">
        <f t="shared" si="700"/>
        <v>0</v>
      </c>
      <c r="AC130" s="9">
        <f t="shared" si="701"/>
        <v>1</v>
      </c>
      <c r="AD130" s="9">
        <f t="shared" si="702"/>
        <v>0</v>
      </c>
      <c r="AE130" s="9">
        <f t="shared" si="703"/>
        <v>0</v>
      </c>
      <c r="AF130" s="9">
        <f t="shared" si="704"/>
        <v>0</v>
      </c>
      <c r="AG130" s="9">
        <f t="shared" si="705"/>
        <v>0.21739130434782608</v>
      </c>
      <c r="AH130" s="9">
        <f t="shared" si="706"/>
        <v>0.25</v>
      </c>
      <c r="AI130" s="9">
        <f t="shared" si="707"/>
        <v>0</v>
      </c>
      <c r="AJ130" s="9">
        <f t="shared" si="708"/>
        <v>0.5</v>
      </c>
      <c r="AK130" s="9">
        <f t="shared" si="709"/>
        <v>0.25</v>
      </c>
      <c r="AL130" s="9">
        <f t="shared" si="710"/>
        <v>0.30769230769230771</v>
      </c>
      <c r="AY130">
        <v>1</v>
      </c>
      <c r="BG130">
        <v>1</v>
      </c>
      <c r="BI130">
        <v>1</v>
      </c>
      <c r="BJ130">
        <v>1</v>
      </c>
      <c r="BM130">
        <v>1</v>
      </c>
      <c r="BS130">
        <v>1</v>
      </c>
      <c r="BU130">
        <v>1</v>
      </c>
      <c r="BV130">
        <v>1</v>
      </c>
      <c r="CD130">
        <v>1</v>
      </c>
      <c r="CF130">
        <v>1</v>
      </c>
      <c r="CI130">
        <v>1</v>
      </c>
      <c r="CK130">
        <v>1</v>
      </c>
      <c r="CM130">
        <v>1</v>
      </c>
      <c r="CT130">
        <v>1</v>
      </c>
      <c r="CV130">
        <v>1</v>
      </c>
    </row>
    <row r="131" spans="1:100">
      <c r="A131" t="s">
        <v>105</v>
      </c>
      <c r="C131">
        <f t="shared" si="675"/>
        <v>18</v>
      </c>
      <c r="D131">
        <f t="shared" si="676"/>
        <v>9</v>
      </c>
      <c r="E131">
        <f t="shared" si="677"/>
        <v>9</v>
      </c>
      <c r="F131">
        <f t="shared" si="678"/>
        <v>4</v>
      </c>
      <c r="G131">
        <f t="shared" si="679"/>
        <v>3</v>
      </c>
      <c r="H131">
        <f t="shared" si="680"/>
        <v>4</v>
      </c>
      <c r="I131">
        <f t="shared" si="681"/>
        <v>7</v>
      </c>
      <c r="J131">
        <f t="shared" si="682"/>
        <v>0</v>
      </c>
      <c r="K131">
        <f t="shared" si="683"/>
        <v>0</v>
      </c>
      <c r="L131">
        <f t="shared" si="684"/>
        <v>18</v>
      </c>
      <c r="M131">
        <f t="shared" si="685"/>
        <v>0</v>
      </c>
      <c r="N131">
        <f t="shared" si="686"/>
        <v>0</v>
      </c>
      <c r="O131">
        <f t="shared" si="687"/>
        <v>5</v>
      </c>
      <c r="P131">
        <f t="shared" si="688"/>
        <v>2</v>
      </c>
      <c r="Q131">
        <f t="shared" si="689"/>
        <v>0</v>
      </c>
      <c r="R131">
        <f t="shared" si="690"/>
        <v>0</v>
      </c>
      <c r="S131">
        <f t="shared" si="691"/>
        <v>2</v>
      </c>
      <c r="T131">
        <f t="shared" si="692"/>
        <v>7</v>
      </c>
      <c r="U131" s="9">
        <f t="shared" si="693"/>
        <v>0.3</v>
      </c>
      <c r="V131" s="9">
        <f t="shared" si="694"/>
        <v>0.29032258064516131</v>
      </c>
      <c r="W131" s="9">
        <f t="shared" si="695"/>
        <v>0.33333333333333331</v>
      </c>
      <c r="X131" s="9">
        <f t="shared" si="696"/>
        <v>0.16666666666666666</v>
      </c>
      <c r="Y131" s="9">
        <f t="shared" si="697"/>
        <v>0.2</v>
      </c>
      <c r="Z131" s="9">
        <f t="shared" si="698"/>
        <v>0.4</v>
      </c>
      <c r="AA131" s="9">
        <f t="shared" si="699"/>
        <v>0.77777777777777779</v>
      </c>
      <c r="AB131" s="9">
        <f t="shared" si="700"/>
        <v>0</v>
      </c>
      <c r="AC131" s="9">
        <f t="shared" si="701"/>
        <v>0</v>
      </c>
      <c r="AD131" s="9">
        <f t="shared" si="702"/>
        <v>1</v>
      </c>
      <c r="AE131" s="9">
        <f t="shared" si="703"/>
        <v>0</v>
      </c>
      <c r="AF131" s="9">
        <f t="shared" si="704"/>
        <v>0</v>
      </c>
      <c r="AG131" s="9">
        <f t="shared" si="705"/>
        <v>0.21739130434782608</v>
      </c>
      <c r="AH131" s="9">
        <f t="shared" si="706"/>
        <v>0.5</v>
      </c>
      <c r="AI131" s="9">
        <f t="shared" si="707"/>
        <v>0</v>
      </c>
      <c r="AJ131" s="9">
        <f t="shared" si="708"/>
        <v>0</v>
      </c>
      <c r="AK131" s="9">
        <f t="shared" si="709"/>
        <v>0.25</v>
      </c>
      <c r="AL131" s="9">
        <f t="shared" si="710"/>
        <v>0.53846153846153844</v>
      </c>
      <c r="AO131">
        <v>1</v>
      </c>
      <c r="AQ131">
        <v>1</v>
      </c>
      <c r="AR131">
        <v>1</v>
      </c>
      <c r="AS131">
        <v>1</v>
      </c>
      <c r="AV131">
        <v>1</v>
      </c>
      <c r="AW131">
        <v>1</v>
      </c>
      <c r="BT131">
        <v>1</v>
      </c>
      <c r="BY131">
        <v>1</v>
      </c>
      <c r="BZ131">
        <v>1</v>
      </c>
      <c r="CC131">
        <v>1</v>
      </c>
      <c r="CJ131">
        <v>1</v>
      </c>
      <c r="CN131">
        <v>1</v>
      </c>
      <c r="CO131">
        <v>1</v>
      </c>
      <c r="CP131">
        <v>1</v>
      </c>
      <c r="CQ131">
        <v>1</v>
      </c>
      <c r="CR131">
        <v>1</v>
      </c>
      <c r="CS131">
        <v>1</v>
      </c>
      <c r="CU131">
        <v>1</v>
      </c>
    </row>
    <row r="132" spans="1:100">
      <c r="A132" t="s">
        <v>106</v>
      </c>
      <c r="C132">
        <f t="shared" si="675"/>
        <v>10</v>
      </c>
      <c r="D132">
        <f t="shared" si="676"/>
        <v>5</v>
      </c>
      <c r="E132">
        <f t="shared" si="677"/>
        <v>5</v>
      </c>
      <c r="F132">
        <f t="shared" si="678"/>
        <v>7</v>
      </c>
      <c r="G132">
        <f t="shared" si="679"/>
        <v>2</v>
      </c>
      <c r="H132">
        <f t="shared" si="680"/>
        <v>1</v>
      </c>
      <c r="I132">
        <f t="shared" si="681"/>
        <v>0</v>
      </c>
      <c r="J132">
        <f t="shared" si="682"/>
        <v>0</v>
      </c>
      <c r="K132">
        <f t="shared" si="683"/>
        <v>0</v>
      </c>
      <c r="L132">
        <f t="shared" si="684"/>
        <v>0</v>
      </c>
      <c r="M132">
        <f t="shared" si="685"/>
        <v>10</v>
      </c>
      <c r="N132">
        <f t="shared" si="686"/>
        <v>0</v>
      </c>
      <c r="O132">
        <f t="shared" si="687"/>
        <v>8</v>
      </c>
      <c r="P132">
        <f t="shared" si="688"/>
        <v>0</v>
      </c>
      <c r="Q132">
        <f t="shared" si="689"/>
        <v>0</v>
      </c>
      <c r="R132">
        <f t="shared" si="690"/>
        <v>0</v>
      </c>
      <c r="S132">
        <f t="shared" si="691"/>
        <v>2</v>
      </c>
      <c r="T132">
        <f t="shared" si="692"/>
        <v>0</v>
      </c>
      <c r="U132" s="9">
        <f t="shared" si="693"/>
        <v>0.16666666666666666</v>
      </c>
      <c r="V132" s="9">
        <f t="shared" si="694"/>
        <v>0.16129032258064516</v>
      </c>
      <c r="W132" s="9">
        <f t="shared" si="695"/>
        <v>0.18518518518518517</v>
      </c>
      <c r="X132" s="9">
        <f t="shared" si="696"/>
        <v>0.29166666666666669</v>
      </c>
      <c r="Y132" s="9">
        <f t="shared" si="697"/>
        <v>0.13333333333333333</v>
      </c>
      <c r="Z132" s="9">
        <f t="shared" si="698"/>
        <v>0.1</v>
      </c>
      <c r="AA132" s="9">
        <f t="shared" si="699"/>
        <v>0</v>
      </c>
      <c r="AB132" s="9">
        <f t="shared" si="700"/>
        <v>0</v>
      </c>
      <c r="AC132" s="9">
        <f t="shared" si="701"/>
        <v>0</v>
      </c>
      <c r="AD132" s="9">
        <f t="shared" si="702"/>
        <v>0</v>
      </c>
      <c r="AE132" s="9">
        <f t="shared" si="703"/>
        <v>1</v>
      </c>
      <c r="AF132" s="9">
        <f t="shared" si="704"/>
        <v>0</v>
      </c>
      <c r="AG132" s="9">
        <f t="shared" si="705"/>
        <v>0.34782608695652173</v>
      </c>
      <c r="AH132" s="9">
        <f t="shared" si="706"/>
        <v>0</v>
      </c>
      <c r="AI132" s="9">
        <f t="shared" si="707"/>
        <v>0</v>
      </c>
      <c r="AJ132" s="9">
        <f t="shared" si="708"/>
        <v>0</v>
      </c>
      <c r="AK132" s="9">
        <f t="shared" si="709"/>
        <v>0.25</v>
      </c>
      <c r="AL132" s="9">
        <f t="shared" si="710"/>
        <v>0</v>
      </c>
      <c r="AP132">
        <v>1</v>
      </c>
      <c r="AT132">
        <v>1</v>
      </c>
      <c r="AU132">
        <v>1</v>
      </c>
      <c r="BF132">
        <v>1</v>
      </c>
      <c r="BH132">
        <v>1</v>
      </c>
      <c r="BK132">
        <v>1</v>
      </c>
      <c r="BL132">
        <v>1</v>
      </c>
      <c r="BN132">
        <v>1</v>
      </c>
      <c r="BX132">
        <v>1</v>
      </c>
      <c r="CG132">
        <v>1</v>
      </c>
    </row>
    <row r="133" spans="1:100">
      <c r="A133" t="s">
        <v>107</v>
      </c>
      <c r="C133">
        <f t="shared" si="675"/>
        <v>0</v>
      </c>
      <c r="D133">
        <f t="shared" si="676"/>
        <v>0</v>
      </c>
      <c r="E133">
        <f t="shared" si="677"/>
        <v>0</v>
      </c>
      <c r="F133">
        <f t="shared" si="678"/>
        <v>0</v>
      </c>
      <c r="G133">
        <f t="shared" si="679"/>
        <v>0</v>
      </c>
      <c r="H133">
        <f t="shared" si="680"/>
        <v>0</v>
      </c>
      <c r="I133">
        <f t="shared" si="681"/>
        <v>0</v>
      </c>
      <c r="J133">
        <f t="shared" si="682"/>
        <v>0</v>
      </c>
      <c r="K133">
        <f t="shared" si="683"/>
        <v>0</v>
      </c>
      <c r="L133">
        <f t="shared" si="684"/>
        <v>0</v>
      </c>
      <c r="M133">
        <f t="shared" si="685"/>
        <v>0</v>
      </c>
      <c r="N133">
        <f t="shared" si="686"/>
        <v>0</v>
      </c>
      <c r="O133">
        <f t="shared" si="687"/>
        <v>0</v>
      </c>
      <c r="P133">
        <f t="shared" si="688"/>
        <v>0</v>
      </c>
      <c r="Q133">
        <f t="shared" si="689"/>
        <v>0</v>
      </c>
      <c r="R133">
        <f t="shared" si="690"/>
        <v>0</v>
      </c>
      <c r="S133">
        <f t="shared" si="691"/>
        <v>0</v>
      </c>
      <c r="T133">
        <f t="shared" si="692"/>
        <v>0</v>
      </c>
      <c r="U133" s="9">
        <f t="shared" si="693"/>
        <v>0</v>
      </c>
      <c r="V133" s="9">
        <f t="shared" si="694"/>
        <v>0</v>
      </c>
      <c r="W133" s="9">
        <f t="shared" si="695"/>
        <v>0</v>
      </c>
      <c r="X133" s="9">
        <f t="shared" si="696"/>
        <v>0</v>
      </c>
      <c r="Y133" s="9">
        <f t="shared" si="697"/>
        <v>0</v>
      </c>
      <c r="Z133" s="9">
        <f t="shared" si="698"/>
        <v>0</v>
      </c>
      <c r="AA133" s="9">
        <f t="shared" si="699"/>
        <v>0</v>
      </c>
      <c r="AB133" s="9">
        <f t="shared" si="700"/>
        <v>0</v>
      </c>
      <c r="AC133" s="9">
        <f t="shared" si="701"/>
        <v>0</v>
      </c>
      <c r="AD133" s="9">
        <f t="shared" si="702"/>
        <v>0</v>
      </c>
      <c r="AE133" s="9">
        <f t="shared" si="703"/>
        <v>0</v>
      </c>
      <c r="AF133" s="9">
        <f t="shared" si="704"/>
        <v>0</v>
      </c>
      <c r="AG133" s="9">
        <f t="shared" si="705"/>
        <v>0</v>
      </c>
      <c r="AH133" s="9">
        <f t="shared" si="706"/>
        <v>0</v>
      </c>
      <c r="AI133" s="9">
        <f t="shared" si="707"/>
        <v>0</v>
      </c>
      <c r="AJ133" s="9">
        <f t="shared" si="708"/>
        <v>0</v>
      </c>
      <c r="AK133" s="9">
        <f t="shared" si="709"/>
        <v>0</v>
      </c>
      <c r="AL133" s="9">
        <f t="shared" si="710"/>
        <v>0</v>
      </c>
    </row>
    <row r="134" spans="1:100">
      <c r="A134" t="s">
        <v>108</v>
      </c>
      <c r="C134">
        <f t="shared" si="675"/>
        <v>2</v>
      </c>
      <c r="D134">
        <f t="shared" si="676"/>
        <v>1</v>
      </c>
      <c r="E134">
        <f t="shared" si="677"/>
        <v>1</v>
      </c>
      <c r="F134">
        <f t="shared" si="678"/>
        <v>1</v>
      </c>
      <c r="G134">
        <f t="shared" si="679"/>
        <v>0</v>
      </c>
      <c r="H134">
        <f t="shared" si="680"/>
        <v>0</v>
      </c>
      <c r="I134">
        <f t="shared" si="681"/>
        <v>1</v>
      </c>
      <c r="J134">
        <f t="shared" si="682"/>
        <v>0</v>
      </c>
      <c r="K134">
        <f t="shared" si="683"/>
        <v>0</v>
      </c>
      <c r="L134">
        <f t="shared" si="684"/>
        <v>0</v>
      </c>
      <c r="M134">
        <f t="shared" si="685"/>
        <v>0</v>
      </c>
      <c r="N134">
        <f t="shared" si="686"/>
        <v>2</v>
      </c>
      <c r="O134">
        <f t="shared" si="687"/>
        <v>1</v>
      </c>
      <c r="P134">
        <f t="shared" si="688"/>
        <v>0</v>
      </c>
      <c r="Q134">
        <f t="shared" si="689"/>
        <v>0</v>
      </c>
      <c r="R134">
        <f t="shared" si="690"/>
        <v>0</v>
      </c>
      <c r="S134">
        <f t="shared" si="691"/>
        <v>0</v>
      </c>
      <c r="T134">
        <f t="shared" si="692"/>
        <v>0</v>
      </c>
      <c r="U134" s="9">
        <f t="shared" si="693"/>
        <v>3.3333333333333333E-2</v>
      </c>
      <c r="V134" s="9">
        <f t="shared" si="694"/>
        <v>3.2258064516129031E-2</v>
      </c>
      <c r="W134" s="9">
        <f t="shared" si="695"/>
        <v>3.7037037037037035E-2</v>
      </c>
      <c r="X134" s="9">
        <f t="shared" si="696"/>
        <v>4.1666666666666664E-2</v>
      </c>
      <c r="Y134" s="9">
        <f t="shared" si="697"/>
        <v>0</v>
      </c>
      <c r="Z134" s="9">
        <f t="shared" si="698"/>
        <v>0</v>
      </c>
      <c r="AA134" s="9">
        <f t="shared" si="699"/>
        <v>0.1111111111111111</v>
      </c>
      <c r="AB134" s="9">
        <f t="shared" si="700"/>
        <v>0</v>
      </c>
      <c r="AC134" s="9">
        <f t="shared" si="701"/>
        <v>0</v>
      </c>
      <c r="AD134" s="9">
        <f t="shared" si="702"/>
        <v>0</v>
      </c>
      <c r="AE134" s="9">
        <f t="shared" si="703"/>
        <v>0</v>
      </c>
      <c r="AF134" s="9">
        <f t="shared" si="704"/>
        <v>1</v>
      </c>
      <c r="AG134" s="9">
        <f t="shared" si="705"/>
        <v>4.3478260869565216E-2</v>
      </c>
      <c r="AH134" s="9">
        <f t="shared" si="706"/>
        <v>0</v>
      </c>
      <c r="AI134" s="9">
        <f t="shared" si="707"/>
        <v>0</v>
      </c>
      <c r="AJ134" s="9">
        <f t="shared" si="708"/>
        <v>0</v>
      </c>
      <c r="AK134" s="9">
        <f t="shared" si="709"/>
        <v>0</v>
      </c>
      <c r="AL134" s="9">
        <f t="shared" si="710"/>
        <v>0</v>
      </c>
      <c r="AX134">
        <v>1</v>
      </c>
      <c r="CA134">
        <v>1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2"/>
  <sheetViews>
    <sheetView topLeftCell="A37" workbookViewId="0">
      <selection activeCell="J54" sqref="J54"/>
    </sheetView>
  </sheetViews>
  <sheetFormatPr defaultRowHeight="15"/>
  <cols>
    <col min="2" max="2" width="56.42578125" bestFit="1" customWidth="1"/>
  </cols>
  <sheetData>
    <row r="2" spans="2:8" ht="43.5">
      <c r="B2" s="28" t="s">
        <v>117</v>
      </c>
      <c r="C2" s="10" t="s">
        <v>128</v>
      </c>
      <c r="D2" s="10" t="s">
        <v>129</v>
      </c>
      <c r="E2" s="10" t="s">
        <v>130</v>
      </c>
      <c r="F2" s="10" t="s">
        <v>131</v>
      </c>
      <c r="G2" s="10" t="s">
        <v>134</v>
      </c>
      <c r="H2" s="11" t="s">
        <v>135</v>
      </c>
    </row>
    <row r="3" spans="2:8">
      <c r="B3" s="16" t="s">
        <v>4</v>
      </c>
      <c r="C3" s="12">
        <v>0.13043478260869565</v>
      </c>
      <c r="D3" s="12">
        <v>0.5</v>
      </c>
      <c r="E3" s="12">
        <v>1</v>
      </c>
      <c r="F3" s="12">
        <v>0</v>
      </c>
      <c r="G3" s="12">
        <v>0.375</v>
      </c>
      <c r="H3" s="13">
        <v>0.92307692307692313</v>
      </c>
    </row>
    <row r="4" spans="2:8">
      <c r="B4" s="16" t="s">
        <v>5</v>
      </c>
      <c r="C4" s="12">
        <v>0</v>
      </c>
      <c r="D4" s="12">
        <v>0</v>
      </c>
      <c r="E4" s="12">
        <v>0</v>
      </c>
      <c r="F4" s="12">
        <v>0.5</v>
      </c>
      <c r="G4" s="12">
        <v>0.625</v>
      </c>
      <c r="H4" s="13">
        <v>0</v>
      </c>
    </row>
    <row r="5" spans="2:8">
      <c r="B5" s="16" t="s">
        <v>2</v>
      </c>
      <c r="C5" s="12">
        <v>0.56521739130434778</v>
      </c>
      <c r="D5" s="12">
        <v>0</v>
      </c>
      <c r="E5" s="12">
        <v>0</v>
      </c>
      <c r="F5" s="12">
        <v>0.5</v>
      </c>
      <c r="G5" s="12">
        <v>0</v>
      </c>
      <c r="H5" s="13">
        <v>0</v>
      </c>
    </row>
    <row r="6" spans="2:8">
      <c r="B6" s="17" t="s">
        <v>3</v>
      </c>
      <c r="C6" s="14">
        <v>4.3478260869565216E-2</v>
      </c>
      <c r="D6" s="14">
        <v>0.5</v>
      </c>
      <c r="E6" s="14">
        <v>0</v>
      </c>
      <c r="F6" s="14">
        <v>0</v>
      </c>
      <c r="G6" s="14">
        <v>0</v>
      </c>
      <c r="H6" s="15">
        <v>0</v>
      </c>
    </row>
    <row r="7" spans="2:8">
      <c r="C7" s="9"/>
      <c r="D7" s="9"/>
      <c r="E7" s="9"/>
      <c r="F7" s="9"/>
      <c r="G7" s="9"/>
      <c r="H7" s="9"/>
    </row>
    <row r="8" spans="2:8" ht="39.75">
      <c r="B8" s="28" t="s">
        <v>14</v>
      </c>
      <c r="C8" s="24" t="s">
        <v>128</v>
      </c>
      <c r="D8" s="25" t="s">
        <v>129</v>
      </c>
      <c r="E8" s="25" t="s">
        <v>130</v>
      </c>
      <c r="F8" s="25" t="s">
        <v>131</v>
      </c>
      <c r="G8" s="25" t="s">
        <v>134</v>
      </c>
      <c r="H8" s="26" t="s">
        <v>135</v>
      </c>
    </row>
    <row r="9" spans="2:8">
      <c r="B9" s="16" t="s">
        <v>15</v>
      </c>
      <c r="C9" s="18">
        <v>0</v>
      </c>
      <c r="D9" s="19">
        <v>0</v>
      </c>
      <c r="E9" s="19">
        <v>0</v>
      </c>
      <c r="F9" s="19">
        <v>0</v>
      </c>
      <c r="G9" s="19">
        <v>0.25</v>
      </c>
      <c r="H9" s="20">
        <v>0</v>
      </c>
    </row>
    <row r="10" spans="2:8">
      <c r="B10" s="16" t="s">
        <v>16</v>
      </c>
      <c r="C10" s="18">
        <v>0</v>
      </c>
      <c r="D10" s="19">
        <v>0</v>
      </c>
      <c r="E10" s="19">
        <v>0</v>
      </c>
      <c r="F10" s="19">
        <v>0</v>
      </c>
      <c r="G10" s="19">
        <v>0.375</v>
      </c>
      <c r="H10" s="20">
        <v>0</v>
      </c>
    </row>
    <row r="11" spans="2:8">
      <c r="B11" s="16" t="s">
        <v>17</v>
      </c>
      <c r="C11" s="18">
        <v>4.3478260869565216E-2</v>
      </c>
      <c r="D11" s="19">
        <v>0</v>
      </c>
      <c r="E11" s="19">
        <v>1</v>
      </c>
      <c r="F11" s="19">
        <v>0.5</v>
      </c>
      <c r="G11" s="19">
        <v>0.375</v>
      </c>
      <c r="H11" s="20">
        <v>1</v>
      </c>
    </row>
    <row r="12" spans="2:8">
      <c r="B12" s="16" t="s">
        <v>18</v>
      </c>
      <c r="C12" s="18">
        <v>0.17391304347826086</v>
      </c>
      <c r="D12" s="19">
        <v>1</v>
      </c>
      <c r="E12" s="19">
        <v>0</v>
      </c>
      <c r="F12" s="19">
        <v>0.5</v>
      </c>
      <c r="G12" s="19">
        <v>0</v>
      </c>
      <c r="H12" s="20">
        <v>0</v>
      </c>
    </row>
    <row r="13" spans="2:8">
      <c r="B13" s="17" t="s">
        <v>19</v>
      </c>
      <c r="C13" s="21">
        <v>0.78260869565217395</v>
      </c>
      <c r="D13" s="22">
        <v>0</v>
      </c>
      <c r="E13" s="22">
        <v>0</v>
      </c>
      <c r="F13" s="22">
        <v>0</v>
      </c>
      <c r="G13" s="22">
        <v>0</v>
      </c>
      <c r="H13" s="23">
        <v>0</v>
      </c>
    </row>
    <row r="15" spans="2:8" ht="39.75">
      <c r="B15" s="28" t="s">
        <v>27</v>
      </c>
      <c r="C15" s="24" t="s">
        <v>128</v>
      </c>
      <c r="D15" s="25" t="s">
        <v>129</v>
      </c>
      <c r="E15" s="25" t="s">
        <v>130</v>
      </c>
      <c r="F15" s="25" t="s">
        <v>131</v>
      </c>
      <c r="G15" s="25" t="s">
        <v>134</v>
      </c>
      <c r="H15" s="26" t="s">
        <v>135</v>
      </c>
    </row>
    <row r="16" spans="2:8">
      <c r="B16" s="16" t="s">
        <v>28</v>
      </c>
      <c r="C16" s="18">
        <v>8.6956521739130432E-2</v>
      </c>
      <c r="D16" s="19">
        <v>0.25</v>
      </c>
      <c r="E16" s="19">
        <v>1</v>
      </c>
      <c r="F16" s="19">
        <v>0.5</v>
      </c>
      <c r="G16" s="19">
        <v>1</v>
      </c>
      <c r="H16" s="20">
        <v>1</v>
      </c>
    </row>
    <row r="17" spans="2:8">
      <c r="B17" s="16" t="s">
        <v>29</v>
      </c>
      <c r="C17" s="18">
        <v>4.3478260869565216E-2</v>
      </c>
      <c r="D17" s="19">
        <v>0</v>
      </c>
      <c r="E17" s="19">
        <v>0.5</v>
      </c>
      <c r="F17" s="19">
        <v>0</v>
      </c>
      <c r="G17" s="19">
        <v>0</v>
      </c>
      <c r="H17" s="20">
        <v>0</v>
      </c>
    </row>
    <row r="18" spans="2:8">
      <c r="B18" s="16" t="s">
        <v>30</v>
      </c>
      <c r="C18" s="18">
        <v>0.13043478260869565</v>
      </c>
      <c r="D18" s="19">
        <v>0.75</v>
      </c>
      <c r="E18" s="19">
        <v>1</v>
      </c>
      <c r="F18" s="19">
        <v>0.5</v>
      </c>
      <c r="G18" s="19">
        <v>0.125</v>
      </c>
      <c r="H18" s="20">
        <v>1</v>
      </c>
    </row>
    <row r="19" spans="2:8">
      <c r="B19" s="17" t="s">
        <v>31</v>
      </c>
      <c r="C19" s="21">
        <v>0.34782608695652173</v>
      </c>
      <c r="D19" s="22">
        <v>0</v>
      </c>
      <c r="E19" s="22">
        <v>0</v>
      </c>
      <c r="F19" s="22">
        <v>0</v>
      </c>
      <c r="G19" s="22">
        <v>0</v>
      </c>
      <c r="H19" s="23">
        <v>0</v>
      </c>
    </row>
    <row r="21" spans="2:8" ht="39.75">
      <c r="B21" s="28" t="s">
        <v>49</v>
      </c>
      <c r="C21" s="24" t="s">
        <v>128</v>
      </c>
      <c r="D21" s="25" t="s">
        <v>129</v>
      </c>
      <c r="E21" s="25" t="s">
        <v>130</v>
      </c>
      <c r="F21" s="25" t="s">
        <v>131</v>
      </c>
      <c r="G21" s="25" t="s">
        <v>134</v>
      </c>
      <c r="H21" s="26" t="s">
        <v>135</v>
      </c>
    </row>
    <row r="22" spans="2:8">
      <c r="B22" s="16" t="s">
        <v>50</v>
      </c>
      <c r="C22" s="18">
        <v>4.3478260869565216E-2</v>
      </c>
      <c r="D22" s="19">
        <v>0.5</v>
      </c>
      <c r="E22" s="19">
        <v>0.5</v>
      </c>
      <c r="F22" s="19">
        <v>0</v>
      </c>
      <c r="G22" s="19">
        <v>0.5</v>
      </c>
      <c r="H22" s="20">
        <v>1</v>
      </c>
    </row>
    <row r="23" spans="2:8">
      <c r="B23" s="16" t="s">
        <v>51</v>
      </c>
      <c r="C23" s="18">
        <v>4.3478260869565216E-2</v>
      </c>
      <c r="D23" s="19">
        <v>0</v>
      </c>
      <c r="E23" s="19">
        <v>0</v>
      </c>
      <c r="F23" s="19">
        <v>0</v>
      </c>
      <c r="G23" s="19">
        <v>0</v>
      </c>
      <c r="H23" s="20">
        <v>0.30769230769230771</v>
      </c>
    </row>
    <row r="24" spans="2:8">
      <c r="B24" s="16" t="s">
        <v>52</v>
      </c>
      <c r="C24" s="18">
        <v>0</v>
      </c>
      <c r="D24" s="19">
        <v>0</v>
      </c>
      <c r="E24" s="19">
        <v>0</v>
      </c>
      <c r="F24" s="19">
        <v>0</v>
      </c>
      <c r="G24" s="19">
        <v>0</v>
      </c>
      <c r="H24" s="20">
        <v>0</v>
      </c>
    </row>
    <row r="25" spans="2:8">
      <c r="B25" s="17" t="s">
        <v>138</v>
      </c>
      <c r="C25" s="21">
        <v>0.82608695652173914</v>
      </c>
      <c r="D25" s="22">
        <v>0.5</v>
      </c>
      <c r="E25" s="22">
        <v>0.5</v>
      </c>
      <c r="F25" s="22">
        <v>1</v>
      </c>
      <c r="G25" s="22">
        <v>0.5</v>
      </c>
      <c r="H25" s="23">
        <v>0</v>
      </c>
    </row>
    <row r="27" spans="2:8" ht="39.75">
      <c r="B27" s="28" t="s">
        <v>54</v>
      </c>
      <c r="C27" s="24" t="s">
        <v>128</v>
      </c>
      <c r="D27" s="25" t="s">
        <v>129</v>
      </c>
      <c r="E27" s="25" t="s">
        <v>130</v>
      </c>
      <c r="F27" s="25" t="s">
        <v>131</v>
      </c>
      <c r="G27" s="25" t="s">
        <v>134</v>
      </c>
      <c r="H27" s="26" t="s">
        <v>135</v>
      </c>
    </row>
    <row r="28" spans="2:8">
      <c r="B28" s="16" t="s">
        <v>55</v>
      </c>
      <c r="C28" s="18">
        <v>0.13043478260869565</v>
      </c>
      <c r="D28" s="19">
        <v>0.75</v>
      </c>
      <c r="E28" s="19">
        <v>0</v>
      </c>
      <c r="F28" s="19">
        <v>0.5</v>
      </c>
      <c r="G28" s="19">
        <v>0.25</v>
      </c>
      <c r="H28" s="20">
        <v>0.15384615384615385</v>
      </c>
    </row>
    <row r="29" spans="2:8">
      <c r="B29" s="16" t="s">
        <v>139</v>
      </c>
      <c r="C29" s="27">
        <v>0</v>
      </c>
      <c r="D29" s="12">
        <v>0</v>
      </c>
      <c r="E29" s="12">
        <v>0</v>
      </c>
      <c r="F29" s="12">
        <v>0</v>
      </c>
      <c r="G29" s="12">
        <v>0</v>
      </c>
      <c r="H29" s="13">
        <v>0</v>
      </c>
    </row>
    <row r="30" spans="2:8">
      <c r="B30" s="16" t="s">
        <v>57</v>
      </c>
      <c r="C30" s="27">
        <v>0.34782608695652173</v>
      </c>
      <c r="D30" s="12">
        <v>0</v>
      </c>
      <c r="E30" s="12">
        <v>0</v>
      </c>
      <c r="F30" s="12">
        <v>0</v>
      </c>
      <c r="G30" s="12">
        <v>0.625</v>
      </c>
      <c r="H30" s="13">
        <v>0</v>
      </c>
    </row>
    <row r="31" spans="2:8">
      <c r="B31" s="16" t="s">
        <v>58</v>
      </c>
      <c r="C31" s="27">
        <v>0.52173913043478259</v>
      </c>
      <c r="D31" s="12">
        <v>0.5</v>
      </c>
      <c r="E31" s="12">
        <v>1</v>
      </c>
      <c r="F31" s="12">
        <v>0.5</v>
      </c>
      <c r="G31" s="12">
        <v>0.125</v>
      </c>
      <c r="H31" s="13">
        <v>0.84615384615384615</v>
      </c>
    </row>
    <row r="32" spans="2:8">
      <c r="B32" s="17" t="s">
        <v>111</v>
      </c>
      <c r="C32" s="21">
        <v>4.3478260869565216E-2</v>
      </c>
      <c r="D32" s="22">
        <v>0</v>
      </c>
      <c r="E32" s="22">
        <v>0</v>
      </c>
      <c r="F32" s="22">
        <v>0</v>
      </c>
      <c r="G32" s="22">
        <v>0</v>
      </c>
      <c r="H32" s="23">
        <v>0</v>
      </c>
    </row>
    <row r="33" spans="2:8">
      <c r="C33" s="9"/>
      <c r="D33" s="9"/>
      <c r="E33" s="9"/>
      <c r="F33" s="9"/>
      <c r="G33" s="9"/>
      <c r="H33" s="9"/>
    </row>
    <row r="34" spans="2:8" ht="39.75">
      <c r="B34" s="28" t="s">
        <v>59</v>
      </c>
      <c r="C34" s="24" t="s">
        <v>128</v>
      </c>
      <c r="D34" s="25" t="s">
        <v>129</v>
      </c>
      <c r="E34" s="25" t="s">
        <v>130</v>
      </c>
      <c r="F34" s="25" t="s">
        <v>131</v>
      </c>
      <c r="G34" s="25" t="s">
        <v>134</v>
      </c>
      <c r="H34" s="26" t="s">
        <v>135</v>
      </c>
    </row>
    <row r="35" spans="2:8">
      <c r="B35" s="16" t="s">
        <v>60</v>
      </c>
      <c r="C35" s="27">
        <v>0.47826086956521741</v>
      </c>
      <c r="D35" s="12">
        <v>0.5</v>
      </c>
      <c r="E35" s="12">
        <v>0</v>
      </c>
      <c r="F35" s="12">
        <v>0</v>
      </c>
      <c r="G35" s="12">
        <v>0.25</v>
      </c>
      <c r="H35" s="13">
        <v>7.6923076923076927E-2</v>
      </c>
    </row>
    <row r="36" spans="2:8">
      <c r="B36" s="16" t="s">
        <v>61</v>
      </c>
      <c r="C36" s="18">
        <v>0.21739130434782608</v>
      </c>
      <c r="D36" s="19">
        <v>0</v>
      </c>
      <c r="E36" s="19">
        <v>0.5</v>
      </c>
      <c r="F36" s="19">
        <v>0</v>
      </c>
      <c r="G36" s="19">
        <v>0.25</v>
      </c>
      <c r="H36" s="20">
        <v>0.38461538461538464</v>
      </c>
    </row>
    <row r="37" spans="2:8">
      <c r="B37" s="16" t="s">
        <v>62</v>
      </c>
      <c r="C37" s="18">
        <v>8.6956521739130432E-2</v>
      </c>
      <c r="D37" s="19">
        <v>0</v>
      </c>
      <c r="E37" s="19">
        <v>0.5</v>
      </c>
      <c r="F37" s="19">
        <v>0.5</v>
      </c>
      <c r="G37" s="19">
        <v>0</v>
      </c>
      <c r="H37" s="20">
        <v>0.30769230769230771</v>
      </c>
    </row>
    <row r="38" spans="2:8">
      <c r="B38" s="17" t="s">
        <v>63</v>
      </c>
      <c r="C38" s="21">
        <v>0</v>
      </c>
      <c r="D38" s="22">
        <v>0</v>
      </c>
      <c r="E38" s="22">
        <v>0</v>
      </c>
      <c r="F38" s="22">
        <v>0</v>
      </c>
      <c r="G38" s="22">
        <v>0</v>
      </c>
      <c r="H38" s="23">
        <v>0.15384615384615385</v>
      </c>
    </row>
    <row r="40" spans="2:8" ht="39.75">
      <c r="B40" s="28" t="s">
        <v>64</v>
      </c>
      <c r="C40" s="24" t="s">
        <v>128</v>
      </c>
      <c r="D40" s="25" t="s">
        <v>129</v>
      </c>
      <c r="E40" s="25" t="s">
        <v>130</v>
      </c>
      <c r="F40" s="25" t="s">
        <v>131</v>
      </c>
      <c r="G40" s="25" t="s">
        <v>134</v>
      </c>
      <c r="H40" s="26" t="s">
        <v>135</v>
      </c>
    </row>
    <row r="41" spans="2:8">
      <c r="B41" s="29">
        <v>0</v>
      </c>
      <c r="C41" s="18">
        <v>8.6956521739130432E-2</v>
      </c>
      <c r="D41" s="19">
        <v>0</v>
      </c>
      <c r="E41" s="19">
        <v>0</v>
      </c>
      <c r="F41" s="19">
        <v>0</v>
      </c>
      <c r="G41" s="19">
        <v>0</v>
      </c>
      <c r="H41" s="20">
        <v>0.15384615384615385</v>
      </c>
    </row>
    <row r="42" spans="2:8">
      <c r="B42" s="30" t="s">
        <v>66</v>
      </c>
      <c r="C42" s="18">
        <v>0.52173913043478259</v>
      </c>
      <c r="D42" s="19">
        <v>0</v>
      </c>
      <c r="E42" s="19">
        <v>1</v>
      </c>
      <c r="F42" s="19">
        <v>0</v>
      </c>
      <c r="G42" s="19">
        <v>0.75</v>
      </c>
      <c r="H42" s="20">
        <v>7.6923076923076927E-2</v>
      </c>
    </row>
    <row r="43" spans="2:8">
      <c r="B43" s="30" t="s">
        <v>67</v>
      </c>
      <c r="C43" s="18">
        <v>0.30434782608695654</v>
      </c>
      <c r="D43" s="19">
        <v>1</v>
      </c>
      <c r="E43" s="19">
        <v>0</v>
      </c>
      <c r="F43" s="19">
        <v>1</v>
      </c>
      <c r="G43" s="19">
        <v>0.25</v>
      </c>
      <c r="H43" s="20">
        <v>0.46153846153846156</v>
      </c>
    </row>
    <row r="44" spans="2:8">
      <c r="B44" s="31" t="s">
        <v>65</v>
      </c>
      <c r="C44" s="21">
        <v>8.6956521739130432E-2</v>
      </c>
      <c r="D44" s="22">
        <v>0</v>
      </c>
      <c r="E44" s="22">
        <v>0</v>
      </c>
      <c r="F44" s="22">
        <v>0</v>
      </c>
      <c r="G44" s="22">
        <v>0</v>
      </c>
      <c r="H44" s="23">
        <v>0.30769230769230771</v>
      </c>
    </row>
    <row r="46" spans="2:8" ht="39.75">
      <c r="B46" s="28" t="s">
        <v>85</v>
      </c>
      <c r="C46" s="24" t="s">
        <v>128</v>
      </c>
      <c r="D46" s="25" t="s">
        <v>129</v>
      </c>
      <c r="E46" s="25" t="s">
        <v>130</v>
      </c>
      <c r="F46" s="25" t="s">
        <v>131</v>
      </c>
      <c r="G46" s="25" t="s">
        <v>134</v>
      </c>
      <c r="H46" s="26" t="s">
        <v>135</v>
      </c>
    </row>
    <row r="47" spans="2:8">
      <c r="B47" s="16" t="s">
        <v>86</v>
      </c>
      <c r="C47" s="18">
        <v>0.52173913043478259</v>
      </c>
      <c r="D47" s="19">
        <v>1</v>
      </c>
      <c r="E47" s="19">
        <v>1</v>
      </c>
      <c r="F47" s="19">
        <v>0.5</v>
      </c>
      <c r="G47" s="19">
        <v>0.125</v>
      </c>
      <c r="H47" s="20">
        <v>1</v>
      </c>
    </row>
    <row r="48" spans="2:8">
      <c r="B48" s="16" t="s">
        <v>87</v>
      </c>
      <c r="C48" s="18">
        <v>8.6956521739130432E-2</v>
      </c>
      <c r="D48" s="19">
        <v>0.5</v>
      </c>
      <c r="E48" s="19">
        <v>0.5</v>
      </c>
      <c r="F48" s="19">
        <v>0</v>
      </c>
      <c r="G48" s="19">
        <v>0.25</v>
      </c>
      <c r="H48" s="20">
        <v>0.92307692307692313</v>
      </c>
    </row>
    <row r="49" spans="2:8">
      <c r="B49" s="16" t="s">
        <v>88</v>
      </c>
      <c r="C49" s="18">
        <v>0</v>
      </c>
      <c r="D49" s="19">
        <v>0</v>
      </c>
      <c r="E49" s="19">
        <v>0</v>
      </c>
      <c r="F49" s="19">
        <v>0</v>
      </c>
      <c r="G49" s="19">
        <v>0</v>
      </c>
      <c r="H49" s="20">
        <v>0.92307692307692313</v>
      </c>
    </row>
    <row r="50" spans="2:8">
      <c r="B50" s="16" t="s">
        <v>89</v>
      </c>
      <c r="C50" s="18">
        <v>0.69565217391304346</v>
      </c>
      <c r="D50" s="19">
        <v>0.5</v>
      </c>
      <c r="E50" s="19">
        <v>1</v>
      </c>
      <c r="F50" s="19">
        <v>0</v>
      </c>
      <c r="G50" s="19">
        <v>0</v>
      </c>
      <c r="H50" s="20">
        <v>1</v>
      </c>
    </row>
    <row r="51" spans="2:8">
      <c r="B51" s="16" t="s">
        <v>90</v>
      </c>
      <c r="C51" s="18">
        <v>0.17391304347826086</v>
      </c>
      <c r="D51" s="19">
        <v>0</v>
      </c>
      <c r="E51" s="19">
        <v>0.5</v>
      </c>
      <c r="F51" s="19">
        <v>0</v>
      </c>
      <c r="G51" s="19">
        <v>0</v>
      </c>
      <c r="H51" s="20">
        <v>1</v>
      </c>
    </row>
    <row r="52" spans="2:8">
      <c r="B52" s="17" t="s">
        <v>91</v>
      </c>
      <c r="C52" s="21">
        <v>0.17391304347826086</v>
      </c>
      <c r="D52" s="22">
        <v>0.5</v>
      </c>
      <c r="E52" s="22">
        <v>0.5</v>
      </c>
      <c r="F52" s="22">
        <v>0</v>
      </c>
      <c r="G52" s="22">
        <v>0</v>
      </c>
      <c r="H52" s="2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9</vt:i4>
      </vt:variant>
    </vt:vector>
  </HeadingPairs>
  <TitlesOfParts>
    <vt:vector size="12" baseType="lpstr">
      <vt:lpstr>cizince,menšiny - data</vt:lpstr>
      <vt:lpstr>cizince,menšiny- vyhodnoceni</vt:lpstr>
      <vt:lpstr>grafy -vyhodnocení</vt:lpstr>
      <vt:lpstr>A2 - pracujete</vt:lpstr>
      <vt:lpstr>A5 - jak dlouho pobývate v CR</vt:lpstr>
      <vt:lpstr>A8 - jaký kontakt udržujete</vt:lpstr>
      <vt:lpstr>A13-jaké fin.služby využivate</vt:lpstr>
      <vt:lpstr>A14 Kde bydlíte</vt:lpstr>
      <vt:lpstr>A15 Kolik platíte za bydlení</vt:lpstr>
      <vt:lpstr>A16 Kolik osob bydlí s Vámi</vt:lpstr>
      <vt:lpstr>A20 Na koho byste se obratili</vt:lpstr>
      <vt:lpstr>A24 - Jaký je Váš věk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Marcela</cp:lastModifiedBy>
  <dcterms:created xsi:type="dcterms:W3CDTF">2011-11-04T07:51:32Z</dcterms:created>
  <dcterms:modified xsi:type="dcterms:W3CDTF">2011-12-15T14:48:22Z</dcterms:modified>
</cp:coreProperties>
</file>